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skiclub\201718\Kreismeisterschaft\"/>
    </mc:Choice>
  </mc:AlternateContent>
  <xr:revisionPtr revIDLastSave="0" documentId="13_ncr:1_{13B8DAD4-EA73-41B0-9579-E353F2E048FD}" xr6:coauthVersionLast="28" xr6:coauthVersionMax="28" xr10:uidLastSave="{00000000-0000-0000-0000-000000000000}"/>
  <bookViews>
    <workbookView xWindow="0" yWindow="0" windowWidth="20328" windowHeight="9732" firstSheet="4" activeTab="8" xr2:uid="{00000000-000D-0000-FFFF-FFFF00000000}"/>
  </bookViews>
  <sheets>
    <sheet name="Klassen" sheetId="1" r:id="rId1"/>
    <sheet name="Mannschaften" sheetId="2" r:id="rId2"/>
    <sheet name="1. Mitterskirchen" sheetId="4" r:id="rId3"/>
    <sheet name="2. Wurmannsquick" sheetId="5" r:id="rId4"/>
    <sheet name="4. Anzenkirchen" sheetId="6" r:id="rId5"/>
    <sheet name="3. Eggenfelden" sheetId="7" r:id="rId6"/>
    <sheet name="5. Dietfurt" sheetId="8" r:id="rId7"/>
    <sheet name="6. Julbach" sheetId="13" r:id="rId8"/>
    <sheet name="Damen" sheetId="10" r:id="rId9"/>
    <sheet name="Herren" sheetId="11" r:id="rId10"/>
  </sheets>
  <definedNames>
    <definedName name="_xlnm._FilterDatabase" localSheetId="2" hidden="1">'1. Mitterskirchen'!$B$12:$M$114</definedName>
    <definedName name="_xlnm._FilterDatabase" localSheetId="3" hidden="1">'2. Wurmannsquick'!$A$82:$M$113</definedName>
    <definedName name="_xlnm._FilterDatabase" localSheetId="8" hidden="1">Damen!$B$10:$M$160</definedName>
    <definedName name="_xlnm._FilterDatabase" localSheetId="9" hidden="1">Herren!$B$10:$M$161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0" l="1"/>
  <c r="K71" i="1" l="1"/>
  <c r="K72" i="1"/>
  <c r="K73" i="1"/>
  <c r="K74" i="1"/>
  <c r="K77" i="1"/>
  <c r="L11" i="8" l="1"/>
  <c r="L12" i="8"/>
  <c r="L13" i="8"/>
  <c r="M15" i="8"/>
  <c r="M21" i="8" s="1"/>
  <c r="L17" i="8"/>
  <c r="L19" i="8"/>
  <c r="M114" i="5"/>
  <c r="L13" i="11"/>
  <c r="L36" i="6"/>
  <c r="L35" i="6"/>
  <c r="L57" i="7"/>
  <c r="L56" i="7"/>
  <c r="M115" i="4"/>
  <c r="L33" i="6"/>
  <c r="L120" i="4"/>
  <c r="L122" i="11" l="1"/>
  <c r="L89" i="11"/>
  <c r="L57" i="11"/>
  <c r="L53" i="11"/>
  <c r="L42" i="11"/>
  <c r="L38" i="11"/>
  <c r="L30" i="11"/>
  <c r="L18" i="11"/>
  <c r="L37" i="11"/>
  <c r="L118" i="11"/>
  <c r="L129" i="11"/>
  <c r="L75" i="11"/>
  <c r="L68" i="11"/>
  <c r="L44" i="11"/>
  <c r="L134" i="11"/>
  <c r="L54" i="11"/>
  <c r="L29" i="11"/>
  <c r="L128" i="11"/>
  <c r="L117" i="11"/>
  <c r="L71" i="11"/>
  <c r="L70" i="11"/>
  <c r="L58" i="11"/>
  <c r="L55" i="11"/>
  <c r="L141" i="11"/>
  <c r="L86" i="11"/>
  <c r="L144" i="11"/>
  <c r="L98" i="11"/>
  <c r="L113" i="11"/>
  <c r="L112" i="11"/>
  <c r="L111" i="11"/>
  <c r="L110" i="11"/>
  <c r="L109" i="11"/>
  <c r="L106" i="11"/>
  <c r="L103" i="11"/>
  <c r="L76" i="11"/>
  <c r="L69" i="11"/>
  <c r="L59" i="11"/>
  <c r="L14" i="11"/>
  <c r="L87" i="11"/>
  <c r="L74" i="11"/>
  <c r="L72" i="11"/>
  <c r="L56" i="11"/>
  <c r="L43" i="11"/>
  <c r="L17" i="11"/>
  <c r="L15" i="11"/>
  <c r="L83" i="11"/>
  <c r="L82" i="11"/>
  <c r="L81" i="11"/>
  <c r="L125" i="11"/>
  <c r="L94" i="11"/>
  <c r="L93" i="11"/>
  <c r="L91" i="11"/>
  <c r="L88" i="11"/>
  <c r="L77" i="11"/>
  <c r="L73" i="11"/>
  <c r="L52" i="11"/>
  <c r="L45" i="11"/>
  <c r="L39" i="11"/>
  <c r="L16" i="11"/>
  <c r="L65" i="11"/>
  <c r="L64" i="11"/>
  <c r="L63" i="11"/>
  <c r="L62" i="11"/>
  <c r="L137" i="11"/>
  <c r="L131" i="11"/>
  <c r="L130" i="11"/>
  <c r="L100" i="11"/>
  <c r="L97" i="11"/>
  <c r="L92" i="11"/>
  <c r="L78" i="11"/>
  <c r="L41" i="11"/>
  <c r="L49" i="11"/>
  <c r="L48" i="11"/>
  <c r="L142" i="11"/>
  <c r="L140" i="11"/>
  <c r="L136" i="11"/>
  <c r="L135" i="11"/>
  <c r="L127" i="11"/>
  <c r="L126" i="11"/>
  <c r="L121" i="11"/>
  <c r="L99" i="11"/>
  <c r="L34" i="11"/>
  <c r="L33" i="11"/>
  <c r="L143" i="11"/>
  <c r="L26" i="11"/>
  <c r="L25" i="11"/>
  <c r="L24" i="11"/>
  <c r="L23" i="11"/>
  <c r="L22" i="11"/>
  <c r="L21" i="11"/>
  <c r="L155" i="11"/>
  <c r="L154" i="11"/>
  <c r="L153" i="11"/>
  <c r="L150" i="11"/>
  <c r="L147" i="11"/>
  <c r="L11" i="11"/>
  <c r="L54" i="7"/>
  <c r="L159" i="10"/>
  <c r="L158" i="10"/>
  <c r="L157" i="10"/>
  <c r="L156" i="10"/>
  <c r="L155" i="10"/>
  <c r="L154" i="10"/>
  <c r="L153" i="10"/>
  <c r="L152" i="10"/>
  <c r="L149" i="10"/>
  <c r="L146" i="10"/>
  <c r="L142" i="10"/>
  <c r="L141" i="10"/>
  <c r="L140" i="10"/>
  <c r="L139" i="10"/>
  <c r="L135" i="10"/>
  <c r="L134" i="10"/>
  <c r="L133" i="10"/>
  <c r="L129" i="10"/>
  <c r="L128" i="10"/>
  <c r="L127" i="10"/>
  <c r="L126" i="10"/>
  <c r="L125" i="10"/>
  <c r="L124" i="10"/>
  <c r="L121" i="10"/>
  <c r="L120" i="10"/>
  <c r="L117" i="10"/>
  <c r="L116" i="10"/>
  <c r="L81" i="10"/>
  <c r="L64" i="10"/>
  <c r="L63" i="10"/>
  <c r="L25" i="10"/>
  <c r="L65" i="10"/>
  <c r="L49" i="10"/>
  <c r="L99" i="10"/>
  <c r="L98" i="10"/>
  <c r="L97" i="10"/>
  <c r="L96" i="10"/>
  <c r="L92" i="10"/>
  <c r="L91" i="10"/>
  <c r="L90" i="10"/>
  <c r="L89" i="10"/>
  <c r="L88" i="10"/>
  <c r="L87" i="10"/>
  <c r="L86" i="10"/>
  <c r="L62" i="10"/>
  <c r="L34" i="10"/>
  <c r="L21" i="10"/>
  <c r="L78" i="10"/>
  <c r="L77" i="10"/>
  <c r="L76" i="10"/>
  <c r="L75" i="10"/>
  <c r="L74" i="10"/>
  <c r="L73" i="10"/>
  <c r="L72" i="10"/>
  <c r="L71" i="10"/>
  <c r="L70" i="10"/>
  <c r="L69" i="10"/>
  <c r="L68" i="10"/>
  <c r="L26" i="10"/>
  <c r="L24" i="10"/>
  <c r="L23" i="10"/>
  <c r="L22" i="10"/>
  <c r="L59" i="10"/>
  <c r="L58" i="10"/>
  <c r="L57" i="10"/>
  <c r="L56" i="10"/>
  <c r="L55" i="10"/>
  <c r="L54" i="10"/>
  <c r="L53" i="10"/>
  <c r="L52" i="10"/>
  <c r="L47" i="10"/>
  <c r="L33" i="10"/>
  <c r="L44" i="10"/>
  <c r="L43" i="10"/>
  <c r="L42" i="10"/>
  <c r="L41" i="10"/>
  <c r="L40" i="10"/>
  <c r="L39" i="10"/>
  <c r="L38" i="10"/>
  <c r="L37" i="10"/>
  <c r="L105" i="10"/>
  <c r="L82" i="10"/>
  <c r="L29" i="10"/>
  <c r="L112" i="10"/>
  <c r="L110" i="10"/>
  <c r="L109" i="10"/>
  <c r="L108" i="10"/>
  <c r="L102" i="10"/>
  <c r="L83" i="10"/>
  <c r="L18" i="10"/>
  <c r="L17" i="10"/>
  <c r="L16" i="10"/>
  <c r="L15" i="10"/>
  <c r="L14" i="10"/>
  <c r="L13" i="10"/>
  <c r="L111" i="10"/>
  <c r="M51" i="7"/>
  <c r="M59" i="7" s="1"/>
  <c r="L41" i="7"/>
  <c r="L38" i="7"/>
  <c r="L36" i="7"/>
  <c r="L31" i="7"/>
  <c r="L46" i="7"/>
  <c r="L45" i="7"/>
  <c r="L37" i="7"/>
  <c r="L39" i="7"/>
  <c r="L32" i="7"/>
  <c r="L44" i="7"/>
  <c r="L33" i="7"/>
  <c r="L43" i="7"/>
  <c r="L42" i="7"/>
  <c r="L40" i="7"/>
  <c r="L35" i="7"/>
  <c r="L34" i="7"/>
  <c r="L49" i="7"/>
  <c r="L48" i="7"/>
  <c r="L47" i="7"/>
  <c r="M31" i="6"/>
  <c r="M38" i="6" s="1"/>
  <c r="L24" i="6"/>
  <c r="L11" i="6"/>
  <c r="L27" i="6"/>
  <c r="L15" i="6"/>
  <c r="L26" i="6"/>
  <c r="L23" i="6"/>
  <c r="L22" i="6"/>
  <c r="L18" i="6"/>
  <c r="L21" i="6"/>
  <c r="L17" i="6"/>
  <c r="L14" i="6"/>
  <c r="L20" i="6"/>
  <c r="L16" i="6"/>
  <c r="L13" i="6"/>
  <c r="L12" i="6"/>
  <c r="L19" i="6"/>
  <c r="L10" i="6"/>
  <c r="L25" i="6"/>
  <c r="M123" i="5"/>
  <c r="L109" i="5"/>
  <c r="L12" i="4"/>
  <c r="L98" i="5"/>
  <c r="L97" i="5"/>
  <c r="L93" i="5"/>
  <c r="L90" i="5"/>
  <c r="L103" i="5"/>
  <c r="L95" i="5"/>
  <c r="L89" i="5"/>
  <c r="L107" i="5"/>
  <c r="L92" i="5"/>
  <c r="L88" i="5"/>
  <c r="L85" i="5"/>
  <c r="L101" i="5"/>
  <c r="L82" i="5"/>
  <c r="L106" i="5"/>
  <c r="L102" i="5"/>
  <c r="L99" i="5"/>
  <c r="L94" i="5"/>
  <c r="L91" i="5"/>
  <c r="L86" i="5"/>
  <c r="L83" i="5"/>
  <c r="L100" i="5"/>
  <c r="L96" i="5"/>
  <c r="L87" i="5"/>
  <c r="L84" i="5"/>
  <c r="L105" i="5"/>
  <c r="L108" i="5"/>
  <c r="L104" i="5"/>
  <c r="L111" i="5"/>
  <c r="L110" i="5"/>
  <c r="L114" i="4"/>
  <c r="L113" i="4"/>
  <c r="L111" i="4"/>
  <c r="L110" i="4"/>
  <c r="L109" i="4"/>
  <c r="L108" i="4"/>
  <c r="L107" i="4"/>
  <c r="L106" i="4"/>
  <c r="L105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0" i="4"/>
  <c r="L29" i="4"/>
  <c r="L28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48" i="2" l="1"/>
  <c r="K109" i="2"/>
  <c r="K47" i="2"/>
  <c r="K46" i="2"/>
  <c r="K78" i="2"/>
  <c r="K28" i="2"/>
  <c r="K45" i="2"/>
  <c r="K77" i="2"/>
  <c r="K27" i="2"/>
  <c r="K44" i="2"/>
  <c r="K43" i="2"/>
  <c r="K76" i="2"/>
  <c r="K108" i="2"/>
  <c r="K25" i="2"/>
  <c r="K29" i="2"/>
  <c r="K75" i="2"/>
  <c r="K42" i="2"/>
  <c r="K74" i="2"/>
  <c r="K41" i="2"/>
  <c r="K106" i="2"/>
  <c r="K105" i="2"/>
  <c r="K73" i="2"/>
  <c r="K40" i="2"/>
  <c r="K24" i="2"/>
  <c r="K23" i="2"/>
  <c r="K39" i="2"/>
  <c r="K104" i="2"/>
  <c r="K21" i="2"/>
  <c r="K20" i="2"/>
  <c r="K103" i="2"/>
  <c r="K102" i="2"/>
  <c r="K38" i="2"/>
  <c r="K72" i="2"/>
  <c r="K101" i="2"/>
  <c r="K37" i="2"/>
  <c r="K19" i="2"/>
  <c r="K18" i="2"/>
  <c r="K100" i="2"/>
  <c r="K71" i="2"/>
  <c r="K70" i="2"/>
  <c r="K17" i="2"/>
  <c r="K98" i="2"/>
  <c r="K9" i="2"/>
  <c r="K97" i="2"/>
  <c r="K8" i="2"/>
  <c r="K69" i="2"/>
  <c r="K96" i="2"/>
  <c r="K7" i="2"/>
  <c r="K95" i="2"/>
  <c r="K94" i="2"/>
  <c r="K93" i="2"/>
  <c r="K92" i="2"/>
  <c r="K91" i="2"/>
  <c r="K68" i="2"/>
  <c r="K67" i="2"/>
  <c r="K66" i="2"/>
  <c r="K65" i="2"/>
  <c r="K64" i="2"/>
  <c r="K63" i="2"/>
  <c r="K62" i="2"/>
  <c r="K16" i="2"/>
  <c r="K61" i="2"/>
  <c r="K60" i="2"/>
  <c r="K36" i="2"/>
  <c r="K35" i="2"/>
  <c r="K15" i="2"/>
  <c r="K14" i="2"/>
  <c r="K90" i="2"/>
  <c r="K13" i="2"/>
  <c r="K89" i="2"/>
  <c r="K88" i="2"/>
  <c r="K59" i="2"/>
  <c r="K87" i="2"/>
  <c r="K58" i="2"/>
  <c r="K12" i="2"/>
  <c r="K57" i="2"/>
  <c r="K86" i="2"/>
  <c r="K34" i="2"/>
  <c r="K85" i="2"/>
  <c r="K11" i="2"/>
  <c r="K84" i="2"/>
  <c r="K56" i="2"/>
  <c r="K55" i="2"/>
  <c r="K83" i="2"/>
  <c r="K82" i="2"/>
  <c r="K81" i="2"/>
  <c r="K53" i="2"/>
  <c r="K52" i="2"/>
  <c r="K33" i="2"/>
  <c r="K51" i="2"/>
  <c r="K32" i="2"/>
  <c r="K31" i="2"/>
  <c r="K30" i="2"/>
  <c r="K80" i="2"/>
  <c r="K79" i="2"/>
  <c r="K111" i="2"/>
  <c r="K10" i="2"/>
  <c r="K178" i="1"/>
  <c r="K179" i="1"/>
  <c r="K180" i="1"/>
  <c r="K157" i="1"/>
  <c r="K108" i="1"/>
  <c r="K105" i="1"/>
  <c r="K106" i="1"/>
  <c r="K107" i="1"/>
  <c r="K80" i="1"/>
  <c r="K41" i="1"/>
  <c r="K48" i="1"/>
  <c r="K51" i="1"/>
  <c r="K52" i="1"/>
  <c r="K53" i="1"/>
  <c r="K54" i="1"/>
  <c r="K55" i="1"/>
  <c r="K56" i="1"/>
  <c r="K57" i="1"/>
  <c r="K58" i="1"/>
  <c r="K78" i="1"/>
  <c r="K79" i="1"/>
  <c r="K81" i="1"/>
  <c r="K82" i="1"/>
  <c r="K83" i="1"/>
  <c r="K84" i="1"/>
  <c r="K85" i="1"/>
  <c r="K86" i="1"/>
  <c r="K87" i="1"/>
  <c r="K90" i="1"/>
  <c r="K91" i="1"/>
  <c r="K92" i="1"/>
  <c r="K95" i="1"/>
  <c r="K96" i="1"/>
  <c r="K97" i="1"/>
  <c r="K98" i="1"/>
  <c r="K99" i="1"/>
  <c r="K100" i="1"/>
  <c r="K101" i="1"/>
  <c r="K111" i="1"/>
  <c r="K114" i="1"/>
  <c r="K131" i="1"/>
  <c r="K132" i="1"/>
  <c r="K133" i="1"/>
  <c r="K134" i="1"/>
  <c r="K135" i="1"/>
  <c r="K139" i="1"/>
  <c r="K140" i="1"/>
  <c r="K143" i="1"/>
  <c r="K144" i="1"/>
  <c r="K147" i="1"/>
  <c r="K148" i="1"/>
  <c r="K149" i="1"/>
  <c r="K150" i="1"/>
  <c r="K151" i="1"/>
  <c r="K152" i="1"/>
  <c r="K156" i="1"/>
  <c r="K158" i="1"/>
  <c r="K162" i="1"/>
  <c r="K163" i="1"/>
  <c r="K164" i="1"/>
  <c r="K165" i="1"/>
  <c r="K168" i="1"/>
  <c r="K170" i="1"/>
  <c r="K173" i="1"/>
  <c r="K174" i="1"/>
  <c r="K175" i="1"/>
  <c r="K176" i="1"/>
  <c r="K177" i="1"/>
  <c r="K29" i="1"/>
  <c r="K33" i="1"/>
  <c r="K34" i="1"/>
  <c r="K37" i="1"/>
  <c r="K38" i="1"/>
  <c r="K39" i="1"/>
  <c r="K40" i="1"/>
  <c r="K42" i="1"/>
  <c r="K43" i="1"/>
  <c r="K44" i="1"/>
  <c r="K47" i="1"/>
  <c r="K22" i="1"/>
  <c r="K23" i="1"/>
  <c r="K24" i="1"/>
  <c r="K25" i="1"/>
  <c r="K26" i="1"/>
  <c r="K21" i="1"/>
  <c r="K15" i="1"/>
  <c r="K18" i="1"/>
  <c r="K14" i="1"/>
  <c r="K16" i="1"/>
  <c r="K17" i="1"/>
  <c r="K11" i="1"/>
</calcChain>
</file>

<file path=xl/sharedStrings.xml><?xml version="1.0" encoding="utf-8"?>
<sst xmlns="http://schemas.openxmlformats.org/spreadsheetml/2006/main" count="3262" uniqueCount="261">
  <si>
    <t>Startn.</t>
  </si>
  <si>
    <t>Name</t>
  </si>
  <si>
    <t>Vorname</t>
  </si>
  <si>
    <t>Geb. Jahr</t>
  </si>
  <si>
    <t>Verein</t>
  </si>
  <si>
    <t>Alterskl.</t>
  </si>
  <si>
    <t>1.Lauf</t>
  </si>
  <si>
    <t>2.Lauf</t>
  </si>
  <si>
    <t>Gesamt</t>
  </si>
  <si>
    <t>Punkte</t>
  </si>
  <si>
    <t>Weidinger</t>
  </si>
  <si>
    <t>Magdalena</t>
  </si>
  <si>
    <t>SC Anzenirchen</t>
  </si>
  <si>
    <t>Platz</t>
  </si>
  <si>
    <t xml:space="preserve">Buchner </t>
  </si>
  <si>
    <t>Leonhard</t>
  </si>
  <si>
    <t>SC Wurmannsquick</t>
  </si>
  <si>
    <t>U 08 W</t>
  </si>
  <si>
    <t>U 08 M</t>
  </si>
  <si>
    <t>Kallinger</t>
  </si>
  <si>
    <t>Johannes</t>
  </si>
  <si>
    <t xml:space="preserve">Bruckmeier </t>
  </si>
  <si>
    <t>Simon</t>
  </si>
  <si>
    <t>SC Eggenfelden</t>
  </si>
  <si>
    <t xml:space="preserve">Voigt </t>
  </si>
  <si>
    <t>Julius</t>
  </si>
  <si>
    <t>Adrean</t>
  </si>
  <si>
    <t xml:space="preserve">Kimbeck </t>
  </si>
  <si>
    <t>Lilly</t>
  </si>
  <si>
    <t>SC Mitterskirchen</t>
  </si>
  <si>
    <t>U 10 W</t>
  </si>
  <si>
    <t xml:space="preserve">Borkowski </t>
  </si>
  <si>
    <t>Mia</t>
  </si>
  <si>
    <t xml:space="preserve">Übl </t>
  </si>
  <si>
    <t>Antonia</t>
  </si>
  <si>
    <t>Abaya</t>
  </si>
  <si>
    <t>Isabel</t>
  </si>
  <si>
    <t xml:space="preserve">Bruckmaier </t>
  </si>
  <si>
    <t>Lotta</t>
  </si>
  <si>
    <t>Maier</t>
  </si>
  <si>
    <t>Johanna</t>
  </si>
  <si>
    <t>Mathias</t>
  </si>
  <si>
    <t>U 10 Männlich (2008-2009)</t>
  </si>
  <si>
    <t>U 10 Weiblich (2008-2009)</t>
  </si>
  <si>
    <t>U 08 Männlich (2010-2012)</t>
  </si>
  <si>
    <t>U 08 Weiblich (2010-2012)</t>
  </si>
  <si>
    <t>Wiesmeier</t>
  </si>
  <si>
    <t>Thomas</t>
  </si>
  <si>
    <t>Pollner</t>
  </si>
  <si>
    <t>Philiph</t>
  </si>
  <si>
    <t>U 10 M</t>
  </si>
  <si>
    <t>Dis.</t>
  </si>
  <si>
    <t>U 12 Weiblich (2006-2007)</t>
  </si>
  <si>
    <t>41. Alpine Landkreismeisterschaft Rottal-Inn 2018</t>
  </si>
  <si>
    <t>Mühlbach am Hochkönig/Österreich</t>
  </si>
  <si>
    <t>Offizielle Ergebnissliste/ Altersklassen</t>
  </si>
  <si>
    <t>Latain</t>
  </si>
  <si>
    <t>Emilia</t>
  </si>
  <si>
    <t>Emily</t>
  </si>
  <si>
    <t>U 12 W</t>
  </si>
  <si>
    <t>U 12 Männlich (2006-2007)</t>
  </si>
  <si>
    <t xml:space="preserve">Sextl </t>
  </si>
  <si>
    <t>Severin</t>
  </si>
  <si>
    <t xml:space="preserve">Leitner </t>
  </si>
  <si>
    <t>Moritz</t>
  </si>
  <si>
    <t xml:space="preserve">Wiesmeier </t>
  </si>
  <si>
    <t>Borkowski</t>
  </si>
  <si>
    <t>Paul</t>
  </si>
  <si>
    <t>Laxhuber</t>
  </si>
  <si>
    <t>Markus</t>
  </si>
  <si>
    <t>Vogelhuber</t>
  </si>
  <si>
    <t xml:space="preserve">Seiler </t>
  </si>
  <si>
    <t>Benjamin</t>
  </si>
  <si>
    <t xml:space="preserve">Rossmüller </t>
  </si>
  <si>
    <t>U 12 M</t>
  </si>
  <si>
    <t>U 14 Weiblich (2004-2005)</t>
  </si>
  <si>
    <t xml:space="preserve">Gruber </t>
  </si>
  <si>
    <t>Baumann</t>
  </si>
  <si>
    <t>Paula</t>
  </si>
  <si>
    <t>U 14 W</t>
  </si>
  <si>
    <t>U 14 Männlich (2004-2005)</t>
  </si>
  <si>
    <t>Mannhart</t>
  </si>
  <si>
    <t>David</t>
  </si>
  <si>
    <t xml:space="preserve">Hansbauer </t>
  </si>
  <si>
    <t>Felix</t>
  </si>
  <si>
    <t>Hillig</t>
  </si>
  <si>
    <t>Maximilian</t>
  </si>
  <si>
    <t>Rossmüller</t>
  </si>
  <si>
    <t>Kilian</t>
  </si>
  <si>
    <t>Danninger</t>
  </si>
  <si>
    <t>Gregor</t>
  </si>
  <si>
    <t>Wendlinger</t>
  </si>
  <si>
    <t>Nico</t>
  </si>
  <si>
    <t xml:space="preserve">Staudinger </t>
  </si>
  <si>
    <t>Tim</t>
  </si>
  <si>
    <t>SC Anzenkirchen</t>
  </si>
  <si>
    <t>U 14 M</t>
  </si>
  <si>
    <t>U 16 Weiblich (2002-2003)</t>
  </si>
  <si>
    <t>Celine</t>
  </si>
  <si>
    <t>Lena</t>
  </si>
  <si>
    <t>Häusler</t>
  </si>
  <si>
    <t>Elena</t>
  </si>
  <si>
    <t xml:space="preserve">Geier </t>
  </si>
  <si>
    <t>Janina</t>
  </si>
  <si>
    <t>U 16 W</t>
  </si>
  <si>
    <t xml:space="preserve">Abaya </t>
  </si>
  <si>
    <t>Dominik</t>
  </si>
  <si>
    <t>Schemmer</t>
  </si>
  <si>
    <t xml:space="preserve">Latain </t>
  </si>
  <si>
    <t>Schöfberger</t>
  </si>
  <si>
    <t>Oliver</t>
  </si>
  <si>
    <t xml:space="preserve">Baumann </t>
  </si>
  <si>
    <t>Quirin</t>
  </si>
  <si>
    <t>Schiebelsberger</t>
  </si>
  <si>
    <t>Luca</t>
  </si>
  <si>
    <t xml:space="preserve">Wanninger </t>
  </si>
  <si>
    <t xml:space="preserve">Leipold </t>
  </si>
  <si>
    <t>Tobias</t>
  </si>
  <si>
    <t>Brendel</t>
  </si>
  <si>
    <t>Seiler</t>
  </si>
  <si>
    <t>U 16 Männlich (2002-2003)</t>
  </si>
  <si>
    <t>U 16 M</t>
  </si>
  <si>
    <t>U 18 Weiblich (2000-2001)</t>
  </si>
  <si>
    <t>Pfeifer</t>
  </si>
  <si>
    <t>Emma</t>
  </si>
  <si>
    <t>Wanninger</t>
  </si>
  <si>
    <t>Barnet</t>
  </si>
  <si>
    <t>Nicola</t>
  </si>
  <si>
    <t>DJK-TSV Dietfurt</t>
  </si>
  <si>
    <t>u 18 W</t>
  </si>
  <si>
    <t>U 18 Männlich (2000-2001)</t>
  </si>
  <si>
    <t>Brandstetter</t>
  </si>
  <si>
    <t>Max</t>
  </si>
  <si>
    <t>Heller</t>
  </si>
  <si>
    <t>Reitberger</t>
  </si>
  <si>
    <t>Elias</t>
  </si>
  <si>
    <t>Lukas</t>
  </si>
  <si>
    <t>Julian</t>
  </si>
  <si>
    <t>Sparrer</t>
  </si>
  <si>
    <t>Ferdinand</t>
  </si>
  <si>
    <t>Samuel</t>
  </si>
  <si>
    <t>DJk-TSV Dietfurt</t>
  </si>
  <si>
    <t>U 18 M</t>
  </si>
  <si>
    <t>Niklas</t>
  </si>
  <si>
    <t>NIZ</t>
  </si>
  <si>
    <t>,</t>
  </si>
  <si>
    <t>Ü 18 Männlich (1998-1999)</t>
  </si>
  <si>
    <t xml:space="preserve">Fürstberger </t>
  </si>
  <si>
    <t>Andreas</t>
  </si>
  <si>
    <t xml:space="preserve">Moosner </t>
  </si>
  <si>
    <t xml:space="preserve">Putz </t>
  </si>
  <si>
    <t>Mario</t>
  </si>
  <si>
    <t>Wasmeier</t>
  </si>
  <si>
    <t>Ü 18 M</t>
  </si>
  <si>
    <t>Manhart</t>
  </si>
  <si>
    <t>Beate</t>
  </si>
  <si>
    <t>D46</t>
  </si>
  <si>
    <t>Damen 41 (Weiblich, 1972 -1976)</t>
  </si>
  <si>
    <t>Claudia</t>
  </si>
  <si>
    <t>D 41</t>
  </si>
  <si>
    <t>Damen 46 (Weiblich, 1967 - 1971)</t>
  </si>
  <si>
    <t xml:space="preserve">Damen 21 (Weiblich, 1987 -1997) </t>
  </si>
  <si>
    <t>Bachhuber</t>
  </si>
  <si>
    <t>Katharina</t>
  </si>
  <si>
    <t>D 21</t>
  </si>
  <si>
    <t>Reiterer</t>
  </si>
  <si>
    <t>Julia</t>
  </si>
  <si>
    <t>Szücs</t>
  </si>
  <si>
    <t>Viola</t>
  </si>
  <si>
    <t>Surner</t>
  </si>
  <si>
    <t>Anna</t>
  </si>
  <si>
    <t xml:space="preserve">Sum </t>
  </si>
  <si>
    <t xml:space="preserve">Romberger </t>
  </si>
  <si>
    <t>Lisa</t>
  </si>
  <si>
    <t>Herren 61 (Männlich, 1948 - 1956)</t>
  </si>
  <si>
    <t xml:space="preserve">Eschelbeck </t>
  </si>
  <si>
    <t>Xaver</t>
  </si>
  <si>
    <t>H 61</t>
  </si>
  <si>
    <t>Copik</t>
  </si>
  <si>
    <t>Norbert</t>
  </si>
  <si>
    <t>Herren 56 (Männlich 1957 - 1961)</t>
  </si>
  <si>
    <t>Josef</t>
  </si>
  <si>
    <t>Hilig</t>
  </si>
  <si>
    <t>Peter</t>
  </si>
  <si>
    <t>H 56</t>
  </si>
  <si>
    <t>Herren 51 (Männlich, 1962 -1966)</t>
  </si>
  <si>
    <t>Michael sen.</t>
  </si>
  <si>
    <t xml:space="preserve">Ring </t>
  </si>
  <si>
    <t>Udo</t>
  </si>
  <si>
    <t>Christian</t>
  </si>
  <si>
    <t>Ruppert</t>
  </si>
  <si>
    <t xml:space="preserve">Krull </t>
  </si>
  <si>
    <t>Rainer</t>
  </si>
  <si>
    <t>Schachtner</t>
  </si>
  <si>
    <t>Ginghuber</t>
  </si>
  <si>
    <t>Reinhard</t>
  </si>
  <si>
    <t>H 51</t>
  </si>
  <si>
    <t>Herren 46 (Männlich, 1967 -19971)</t>
  </si>
  <si>
    <t>Bregar</t>
  </si>
  <si>
    <t>Boris</t>
  </si>
  <si>
    <t xml:space="preserve">Vogelhuber </t>
  </si>
  <si>
    <t>Gerhard</t>
  </si>
  <si>
    <t xml:space="preserve">Lippl </t>
  </si>
  <si>
    <t>Stephan</t>
  </si>
  <si>
    <t>SC Anzenkirchern</t>
  </si>
  <si>
    <t>SC Julbach</t>
  </si>
  <si>
    <t>H 46</t>
  </si>
  <si>
    <t>NiZ</t>
  </si>
  <si>
    <t>Herren41 (Männlich, 1972 - 1976)</t>
  </si>
  <si>
    <t>Ronald</t>
  </si>
  <si>
    <t>H 41</t>
  </si>
  <si>
    <t>Stefan</t>
  </si>
  <si>
    <t>Torf.</t>
  </si>
  <si>
    <t>Herren 36 (Männlich, 1977 - 1981)</t>
  </si>
  <si>
    <t xml:space="preserve">Hiendlmayer </t>
  </si>
  <si>
    <t>Klaus</t>
  </si>
  <si>
    <t>H 36</t>
  </si>
  <si>
    <t>Herren 31, (Männlich, 1982 - 1986)</t>
  </si>
  <si>
    <t xml:space="preserve">Schmidt </t>
  </si>
  <si>
    <t>Florian</t>
  </si>
  <si>
    <t>H 31</t>
  </si>
  <si>
    <t>Herren 21 (Männlich, 1987 - 1997)</t>
  </si>
  <si>
    <t xml:space="preserve">Renner </t>
  </si>
  <si>
    <t>Bernhard</t>
  </si>
  <si>
    <t>H21</t>
  </si>
  <si>
    <t xml:space="preserve">Bachhuber </t>
  </si>
  <si>
    <t>Michael jun.</t>
  </si>
  <si>
    <t xml:space="preserve">Lukas </t>
  </si>
  <si>
    <t>Christoph</t>
  </si>
  <si>
    <t>Rothenaicher</t>
  </si>
  <si>
    <t>Timo</t>
  </si>
  <si>
    <t>Rico</t>
  </si>
  <si>
    <t xml:space="preserve">Wasmeier </t>
  </si>
  <si>
    <t xml:space="preserve">Führer </t>
  </si>
  <si>
    <t>Bastian</t>
  </si>
  <si>
    <t xml:space="preserve">Huber </t>
  </si>
  <si>
    <t>Sturz</t>
  </si>
  <si>
    <t>w</t>
  </si>
  <si>
    <t>m</t>
  </si>
  <si>
    <t>Gesamt:</t>
  </si>
  <si>
    <t>Zusatzpunkte Damen</t>
  </si>
  <si>
    <t>Zusatzpunkte Herren</t>
  </si>
  <si>
    <t xml:space="preserve">Gesamt: </t>
  </si>
  <si>
    <t>Offizielle Ergebnissliste/ Mannschaften</t>
  </si>
  <si>
    <t>Zusatz-</t>
  </si>
  <si>
    <t>Rangliste Damen</t>
  </si>
  <si>
    <t>Rangliste Herren</t>
  </si>
  <si>
    <t>Zusatzpunkte</t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</si>
  <si>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Zusatzpunkte </t>
    </r>
  </si>
  <si>
    <t xml:space="preserve"> Zusatzpunkte</t>
  </si>
  <si>
    <t>4. PLatz</t>
  </si>
  <si>
    <t>3. Platz</t>
  </si>
  <si>
    <t>2. Platz</t>
  </si>
  <si>
    <t>1. Platz</t>
  </si>
  <si>
    <t>Offizielle Ergebnissliste/Mannschaften</t>
  </si>
  <si>
    <t>6. Platz</t>
  </si>
  <si>
    <t>NiZ.</t>
  </si>
  <si>
    <t>Offizielle Ergebnissliste/Mannschaften 5. Platz</t>
  </si>
  <si>
    <t>5.Platz</t>
  </si>
  <si>
    <t>SC Kirchdorf-Julbach</t>
  </si>
  <si>
    <t>Zusatz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</si>
</sst>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mm:ss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</xdr:row>
      <xdr:rowOff>152399</xdr:rowOff>
    </xdr:from>
    <xdr:to>
      <xdr:col>10</xdr:col>
      <xdr:colOff>619125</xdr:colOff>
      <xdr:row>7</xdr:row>
      <xdr:rowOff>66674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485774"/>
          <a:ext cx="1390650" cy="1343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180974</xdr:colOff>
      <xdr:row>3</xdr:row>
      <xdr:rowOff>95250</xdr:rowOff>
    </xdr:from>
    <xdr:to>
      <xdr:col>4</xdr:col>
      <xdr:colOff>590550</xdr:colOff>
      <xdr:row>6</xdr:row>
      <xdr:rowOff>171450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04875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314325</xdr:colOff>
      <xdr:row>61</xdr:row>
      <xdr:rowOff>152399</xdr:rowOff>
    </xdr:from>
    <xdr:ext cx="1390650" cy="1343025"/>
    <xdr:pic>
      <xdr:nvPicPr>
        <xdr:cNvPr id="12" name="Grafik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485774"/>
          <a:ext cx="1390650" cy="13430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180974</xdr:colOff>
      <xdr:row>63</xdr:row>
      <xdr:rowOff>95250</xdr:rowOff>
    </xdr:from>
    <xdr:ext cx="3200401" cy="790575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04875"/>
          <a:ext cx="3200401" cy="790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314325</xdr:colOff>
      <xdr:row>121</xdr:row>
      <xdr:rowOff>152399</xdr:rowOff>
    </xdr:from>
    <xdr:ext cx="1390650" cy="1343025"/>
    <xdr:pic>
      <xdr:nvPicPr>
        <xdr:cNvPr id="20" name="Grafik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2325349"/>
          <a:ext cx="1390650" cy="13430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180974</xdr:colOff>
      <xdr:row>123</xdr:row>
      <xdr:rowOff>95250</xdr:rowOff>
    </xdr:from>
    <xdr:ext cx="3200401" cy="790575"/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12744450"/>
          <a:ext cx="3200401" cy="790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9525</xdr:rowOff>
    </xdr:from>
    <xdr:to>
      <xdr:col>12</xdr:col>
      <xdr:colOff>209550</xdr:colOff>
      <xdr:row>6</xdr:row>
      <xdr:rowOff>209550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542925"/>
          <a:ext cx="1390650" cy="1343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</xdr:row>
      <xdr:rowOff>314325</xdr:rowOff>
    </xdr:from>
    <xdr:to>
      <xdr:col>6</xdr:col>
      <xdr:colOff>228601</xdr:colOff>
      <xdr:row>7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81100"/>
          <a:ext cx="3200401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</xdr:row>
      <xdr:rowOff>19050</xdr:rowOff>
    </xdr:from>
    <xdr:to>
      <xdr:col>12</xdr:col>
      <xdr:colOff>219075</xdr:colOff>
      <xdr:row>6</xdr:row>
      <xdr:rowOff>219075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552450"/>
          <a:ext cx="1390650" cy="1343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3</xdr:row>
      <xdr:rowOff>314325</xdr:rowOff>
    </xdr:from>
    <xdr:to>
      <xdr:col>6</xdr:col>
      <xdr:colOff>228601</xdr:colOff>
      <xdr:row>7</xdr:row>
      <xdr:rowOff>57150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81100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2</xdr:row>
      <xdr:rowOff>19050</xdr:rowOff>
    </xdr:from>
    <xdr:to>
      <xdr:col>12</xdr:col>
      <xdr:colOff>200025</xdr:colOff>
      <xdr:row>6</xdr:row>
      <xdr:rowOff>219075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3025" y="552450"/>
          <a:ext cx="1390650" cy="1343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3</xdr:row>
      <xdr:rowOff>314325</xdr:rowOff>
    </xdr:from>
    <xdr:to>
      <xdr:col>6</xdr:col>
      <xdr:colOff>171451</xdr:colOff>
      <xdr:row>7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81100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2</xdr:row>
      <xdr:rowOff>9525</xdr:rowOff>
    </xdr:from>
    <xdr:to>
      <xdr:col>12</xdr:col>
      <xdr:colOff>228600</xdr:colOff>
      <xdr:row>6</xdr:row>
      <xdr:rowOff>209550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1125" y="542925"/>
          <a:ext cx="1390650" cy="1343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6</xdr:col>
      <xdr:colOff>209551</xdr:colOff>
      <xdr:row>7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00150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2</xdr:row>
      <xdr:rowOff>19050</xdr:rowOff>
    </xdr:from>
    <xdr:to>
      <xdr:col>12</xdr:col>
      <xdr:colOff>219075</xdr:colOff>
      <xdr:row>7</xdr:row>
      <xdr:rowOff>95250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1125" y="552450"/>
          <a:ext cx="1390650" cy="1343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6</xdr:col>
      <xdr:colOff>219076</xdr:colOff>
      <xdr:row>8</xdr:row>
      <xdr:rowOff>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76325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31</xdr:row>
      <xdr:rowOff>47625</xdr:rowOff>
    </xdr:from>
    <xdr:to>
      <xdr:col>6</xdr:col>
      <xdr:colOff>200026</xdr:colOff>
      <xdr:row>35</xdr:row>
      <xdr:rowOff>76200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791325"/>
          <a:ext cx="3200401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9525</xdr:colOff>
      <xdr:row>29</xdr:row>
      <xdr:rowOff>28576</xdr:rowOff>
    </xdr:from>
    <xdr:to>
      <xdr:col>12</xdr:col>
      <xdr:colOff>219075</xdr:colOff>
      <xdr:row>33</xdr:row>
      <xdr:rowOff>200026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1125" y="6200776"/>
          <a:ext cx="1390650" cy="13144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161925</xdr:rowOff>
    </xdr:from>
    <xdr:to>
      <xdr:col>6</xdr:col>
      <xdr:colOff>228601</xdr:colOff>
      <xdr:row>7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33450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295275</xdr:colOff>
      <xdr:row>1</xdr:row>
      <xdr:rowOff>152400</xdr:rowOff>
    </xdr:from>
    <xdr:to>
      <xdr:col>11</xdr:col>
      <xdr:colOff>600075</xdr:colOff>
      <xdr:row>7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4425" y="485775"/>
          <a:ext cx="1390650" cy="13430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200025</xdr:rowOff>
    </xdr:from>
    <xdr:to>
      <xdr:col>6</xdr:col>
      <xdr:colOff>466726</xdr:colOff>
      <xdr:row>6</xdr:row>
      <xdr:rowOff>323850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90650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314325</xdr:colOff>
      <xdr:row>3</xdr:row>
      <xdr:rowOff>28575</xdr:rowOff>
    </xdr:from>
    <xdr:to>
      <xdr:col>11</xdr:col>
      <xdr:colOff>619125</xdr:colOff>
      <xdr:row>7</xdr:row>
      <xdr:rowOff>38100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3900" y="885825"/>
          <a:ext cx="1390650" cy="13430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209550</xdr:rowOff>
    </xdr:from>
    <xdr:to>
      <xdr:col>6</xdr:col>
      <xdr:colOff>466726</xdr:colOff>
      <xdr:row>7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0175"/>
          <a:ext cx="3200401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314325</xdr:colOff>
      <xdr:row>3</xdr:row>
      <xdr:rowOff>0</xdr:rowOff>
    </xdr:from>
    <xdr:to>
      <xdr:col>11</xdr:col>
      <xdr:colOff>619125</xdr:colOff>
      <xdr:row>7</xdr:row>
      <xdr:rowOff>9525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857250"/>
          <a:ext cx="1390650" cy="1343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zoomScaleNormal="100" workbookViewId="0">
      <selection activeCell="P27" sqref="P27"/>
    </sheetView>
  </sheetViews>
  <sheetFormatPr baseColWidth="10" defaultRowHeight="14.4" x14ac:dyDescent="0.3"/>
  <cols>
    <col min="1" max="1" width="5.88671875" style="4" customWidth="1"/>
    <col min="2" max="2" width="6.33203125" customWidth="1"/>
    <col min="3" max="3" width="15" style="5" customWidth="1"/>
    <col min="4" max="4" width="14.6640625" style="5" customWidth="1"/>
    <col min="5" max="5" width="9.33203125" style="1" bestFit="1" customWidth="1"/>
    <col min="6" max="6" width="20.6640625" style="1" customWidth="1"/>
    <col min="7" max="7" width="8.44140625" style="1" hidden="1" customWidth="1"/>
    <col min="8" max="9" width="8.109375" style="1" bestFit="1" customWidth="1"/>
    <col min="10" max="10" width="3.33203125" style="1" hidden="1" customWidth="1"/>
    <col min="11" max="11" width="9.5546875" customWidth="1"/>
    <col min="12" max="12" width="7.33203125" style="4" bestFit="1" customWidth="1"/>
  </cols>
  <sheetData>
    <row r="1" spans="1:12" s="12" customFormat="1" ht="25.8" x14ac:dyDescent="0.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9" customFormat="1" ht="18" x14ac:dyDescent="0.35">
      <c r="A2" s="40" t="s">
        <v>54</v>
      </c>
      <c r="B2" s="41"/>
      <c r="C2" s="40"/>
      <c r="D2" s="40"/>
      <c r="H2" s="10"/>
      <c r="I2" s="10"/>
      <c r="J2" s="10"/>
      <c r="K2" s="10"/>
      <c r="L2" s="8"/>
    </row>
    <row r="3" spans="1:12" s="9" customFormat="1" ht="18" x14ac:dyDescent="0.35">
      <c r="A3" s="40" t="s">
        <v>55</v>
      </c>
      <c r="B3" s="41"/>
      <c r="C3" s="40"/>
      <c r="D3" s="40"/>
      <c r="H3" s="10"/>
      <c r="I3" s="10"/>
      <c r="J3" s="10"/>
      <c r="K3" s="10"/>
      <c r="L3" s="8"/>
    </row>
    <row r="4" spans="1:12" s="9" customFormat="1" ht="18" x14ac:dyDescent="0.35">
      <c r="A4" s="40"/>
      <c r="B4" s="41"/>
      <c r="C4" s="40"/>
      <c r="D4" s="40"/>
      <c r="H4" s="10"/>
      <c r="I4" s="10"/>
      <c r="J4" s="10"/>
      <c r="K4" s="10"/>
      <c r="L4" s="8"/>
    </row>
    <row r="5" spans="1:12" s="9" customFormat="1" ht="18" x14ac:dyDescent="0.35">
      <c r="A5" s="40"/>
      <c r="B5" s="41"/>
      <c r="C5" s="40"/>
      <c r="D5" s="40"/>
      <c r="H5" s="10"/>
      <c r="I5" s="10"/>
      <c r="J5" s="10"/>
      <c r="K5" s="10"/>
      <c r="L5" s="8"/>
    </row>
    <row r="6" spans="1:12" s="9" customFormat="1" ht="18" x14ac:dyDescent="0.35">
      <c r="A6" s="40"/>
      <c r="B6" s="41"/>
      <c r="C6" s="40"/>
      <c r="D6" s="40"/>
      <c r="H6" s="10"/>
      <c r="I6" s="10"/>
      <c r="J6" s="10"/>
      <c r="K6" s="10"/>
      <c r="L6" s="8"/>
    </row>
    <row r="7" spans="1:12" s="9" customFormat="1" ht="18" x14ac:dyDescent="0.35">
      <c r="A7" s="40"/>
      <c r="B7" s="41"/>
      <c r="C7" s="40"/>
      <c r="D7" s="40"/>
      <c r="H7" s="10"/>
      <c r="I7" s="10"/>
      <c r="J7" s="10"/>
      <c r="K7" s="10"/>
      <c r="L7" s="8"/>
    </row>
    <row r="9" spans="1:12" s="5" customFormat="1" x14ac:dyDescent="0.3">
      <c r="A9" s="47" t="s">
        <v>13</v>
      </c>
      <c r="B9" s="48" t="s">
        <v>0</v>
      </c>
      <c r="C9" s="48" t="s">
        <v>1</v>
      </c>
      <c r="D9" s="48" t="s">
        <v>2</v>
      </c>
      <c r="E9" s="47" t="s">
        <v>3</v>
      </c>
      <c r="F9" s="47" t="s">
        <v>4</v>
      </c>
      <c r="G9" s="47" t="s">
        <v>5</v>
      </c>
      <c r="H9" s="47" t="s">
        <v>6</v>
      </c>
      <c r="I9" s="49" t="s">
        <v>7</v>
      </c>
      <c r="J9" s="49"/>
      <c r="K9" s="48" t="s">
        <v>8</v>
      </c>
      <c r="L9" s="47" t="s">
        <v>9</v>
      </c>
    </row>
    <row r="10" spans="1:12" s="5" customFormat="1" x14ac:dyDescent="0.3">
      <c r="A10" s="4"/>
      <c r="B10" s="5" t="s">
        <v>45</v>
      </c>
      <c r="E10" s="4"/>
      <c r="F10" s="4"/>
      <c r="G10" s="4"/>
      <c r="H10" s="4"/>
      <c r="I10" s="6"/>
      <c r="J10" s="6"/>
      <c r="L10" s="4"/>
    </row>
    <row r="11" spans="1:12" ht="14.25" customHeight="1" x14ac:dyDescent="0.3">
      <c r="A11" s="22">
        <v>1</v>
      </c>
      <c r="B11" s="23">
        <v>1</v>
      </c>
      <c r="C11" s="23" t="s">
        <v>10</v>
      </c>
      <c r="D11" s="23" t="s">
        <v>11</v>
      </c>
      <c r="E11" s="22">
        <v>2010</v>
      </c>
      <c r="F11" s="22" t="s">
        <v>12</v>
      </c>
      <c r="G11" s="22" t="s">
        <v>17</v>
      </c>
      <c r="H11" s="21">
        <v>8.798611111111111E-4</v>
      </c>
      <c r="I11" s="21">
        <v>8.6805555555555551E-4</v>
      </c>
      <c r="J11" s="32" t="s">
        <v>237</v>
      </c>
      <c r="K11" s="21">
        <f>SUM(H11:I11)</f>
        <v>1.7479166666666667E-3</v>
      </c>
      <c r="L11" s="22">
        <v>1</v>
      </c>
    </row>
    <row r="12" spans="1:12" ht="14.25" customHeight="1" x14ac:dyDescent="0.3">
      <c r="H12" s="3"/>
      <c r="I12" s="3"/>
      <c r="J12" s="2"/>
      <c r="K12" s="3"/>
    </row>
    <row r="13" spans="1:12" x14ac:dyDescent="0.3">
      <c r="B13" s="5" t="s">
        <v>44</v>
      </c>
      <c r="H13" s="3"/>
      <c r="I13" s="3"/>
      <c r="J13" s="2"/>
      <c r="K13" s="3"/>
    </row>
    <row r="14" spans="1:12" x14ac:dyDescent="0.3">
      <c r="A14" s="22">
        <v>1</v>
      </c>
      <c r="B14" s="23">
        <v>2</v>
      </c>
      <c r="C14" s="23" t="s">
        <v>14</v>
      </c>
      <c r="D14" s="23" t="s">
        <v>15</v>
      </c>
      <c r="E14" s="22">
        <v>2011</v>
      </c>
      <c r="F14" s="22" t="s">
        <v>16</v>
      </c>
      <c r="G14" s="22" t="s">
        <v>18</v>
      </c>
      <c r="H14" s="21">
        <v>1.3888888888888889E-3</v>
      </c>
      <c r="I14" s="21">
        <v>8.6469907407407415E-4</v>
      </c>
      <c r="J14" s="32" t="s">
        <v>238</v>
      </c>
      <c r="K14" s="21">
        <f t="shared" ref="K14:K17" si="0">SUM(H14:I14)</f>
        <v>2.2535879629629633E-3</v>
      </c>
      <c r="L14" s="22">
        <v>0</v>
      </c>
    </row>
    <row r="15" spans="1:12" x14ac:dyDescent="0.3">
      <c r="A15" s="22">
        <v>2</v>
      </c>
      <c r="B15" s="23">
        <v>3</v>
      </c>
      <c r="C15" s="23" t="s">
        <v>19</v>
      </c>
      <c r="D15" s="23" t="s">
        <v>20</v>
      </c>
      <c r="E15" s="22">
        <v>2011</v>
      </c>
      <c r="F15" s="22" t="s">
        <v>16</v>
      </c>
      <c r="G15" s="22" t="s">
        <v>18</v>
      </c>
      <c r="H15" s="21">
        <v>1.3888888888888889E-3</v>
      </c>
      <c r="I15" s="21">
        <v>8.8368055555555552E-4</v>
      </c>
      <c r="J15" s="32" t="s">
        <v>238</v>
      </c>
      <c r="K15" s="21">
        <f t="shared" si="0"/>
        <v>2.2725694444444442E-3</v>
      </c>
      <c r="L15" s="22">
        <v>0</v>
      </c>
    </row>
    <row r="16" spans="1:12" x14ac:dyDescent="0.3">
      <c r="A16" s="22">
        <v>3</v>
      </c>
      <c r="B16" s="23">
        <v>4</v>
      </c>
      <c r="C16" s="23" t="s">
        <v>21</v>
      </c>
      <c r="D16" s="23" t="s">
        <v>22</v>
      </c>
      <c r="E16" s="22">
        <v>2011</v>
      </c>
      <c r="F16" s="22" t="s">
        <v>23</v>
      </c>
      <c r="G16" s="22" t="s">
        <v>18</v>
      </c>
      <c r="H16" s="21">
        <v>1.3888888888888889E-3</v>
      </c>
      <c r="I16" s="21">
        <v>1.2369212962962963E-3</v>
      </c>
      <c r="J16" s="32" t="s">
        <v>238</v>
      </c>
      <c r="K16" s="21">
        <f t="shared" si="0"/>
        <v>2.625810185185185E-3</v>
      </c>
      <c r="L16" s="22">
        <v>0</v>
      </c>
    </row>
    <row r="17" spans="1:12" x14ac:dyDescent="0.3">
      <c r="A17" s="22">
        <v>4</v>
      </c>
      <c r="B17" s="23">
        <v>123</v>
      </c>
      <c r="C17" s="23" t="s">
        <v>24</v>
      </c>
      <c r="D17" s="23" t="s">
        <v>25</v>
      </c>
      <c r="E17" s="22">
        <v>2012</v>
      </c>
      <c r="F17" s="22" t="s">
        <v>23</v>
      </c>
      <c r="G17" s="22" t="s">
        <v>18</v>
      </c>
      <c r="H17" s="21">
        <v>1.2380787037037037E-3</v>
      </c>
      <c r="I17" s="21">
        <v>1.3888888888888889E-3</v>
      </c>
      <c r="J17" s="32" t="s">
        <v>238</v>
      </c>
      <c r="K17" s="21">
        <f t="shared" si="0"/>
        <v>2.6269675925925926E-3</v>
      </c>
      <c r="L17" s="22">
        <v>0</v>
      </c>
    </row>
    <row r="18" spans="1:12" x14ac:dyDescent="0.3">
      <c r="A18" s="22">
        <v>5</v>
      </c>
      <c r="B18" s="23">
        <v>124</v>
      </c>
      <c r="C18" s="23" t="s">
        <v>24</v>
      </c>
      <c r="D18" s="23" t="s">
        <v>26</v>
      </c>
      <c r="E18" s="22">
        <v>2011</v>
      </c>
      <c r="F18" s="22" t="s">
        <v>23</v>
      </c>
      <c r="G18" s="22" t="s">
        <v>18</v>
      </c>
      <c r="H18" s="21">
        <v>1.7369212962962963E-3</v>
      </c>
      <c r="I18" s="21">
        <v>1.3888888888888889E-3</v>
      </c>
      <c r="J18" s="21" t="s">
        <v>238</v>
      </c>
      <c r="K18" s="21">
        <f>SUM(H18+I18)</f>
        <v>3.1258101851851855E-3</v>
      </c>
      <c r="L18" s="22">
        <v>0</v>
      </c>
    </row>
    <row r="19" spans="1:12" x14ac:dyDescent="0.3">
      <c r="H19" s="3"/>
      <c r="I19" s="3"/>
      <c r="J19" s="3"/>
      <c r="K19" s="3"/>
    </row>
    <row r="20" spans="1:12" s="5" customFormat="1" x14ac:dyDescent="0.3">
      <c r="A20" s="4"/>
      <c r="B20" s="5" t="s">
        <v>43</v>
      </c>
      <c r="E20" s="4"/>
      <c r="F20" s="4"/>
      <c r="G20" s="4"/>
      <c r="H20" s="6"/>
      <c r="I20" s="6"/>
      <c r="J20" s="6"/>
      <c r="K20" s="7"/>
      <c r="L20" s="4"/>
    </row>
    <row r="21" spans="1:12" x14ac:dyDescent="0.3">
      <c r="A21" s="22">
        <v>1</v>
      </c>
      <c r="B21" s="23">
        <v>11</v>
      </c>
      <c r="C21" s="23" t="s">
        <v>27</v>
      </c>
      <c r="D21" s="23" t="s">
        <v>28</v>
      </c>
      <c r="E21" s="22">
        <v>2009</v>
      </c>
      <c r="F21" s="22" t="s">
        <v>29</v>
      </c>
      <c r="G21" s="22" t="s">
        <v>30</v>
      </c>
      <c r="H21" s="21">
        <v>7.1585648148148138E-4</v>
      </c>
      <c r="I21" s="21">
        <v>7.5462962962962973E-4</v>
      </c>
      <c r="J21" s="21" t="s">
        <v>237</v>
      </c>
      <c r="K21" s="21">
        <f>SUM(H21+I21)</f>
        <v>1.4704861111111112E-3</v>
      </c>
      <c r="L21" s="22">
        <v>6</v>
      </c>
    </row>
    <row r="22" spans="1:12" x14ac:dyDescent="0.3">
      <c r="A22" s="22">
        <v>2</v>
      </c>
      <c r="B22" s="23">
        <v>6</v>
      </c>
      <c r="C22" s="23" t="s">
        <v>31</v>
      </c>
      <c r="D22" s="23" t="s">
        <v>32</v>
      </c>
      <c r="E22" s="22">
        <v>2009</v>
      </c>
      <c r="F22" s="22" t="s">
        <v>23</v>
      </c>
      <c r="G22" s="22" t="s">
        <v>30</v>
      </c>
      <c r="H22" s="21">
        <v>7.4317129629629635E-4</v>
      </c>
      <c r="I22" s="21">
        <v>7.3900462962962971E-4</v>
      </c>
      <c r="J22" s="21" t="s">
        <v>237</v>
      </c>
      <c r="K22" s="21">
        <f t="shared" ref="K22:K97" si="1">SUM(H22+I22)</f>
        <v>1.4821759259259261E-3</v>
      </c>
      <c r="L22" s="22">
        <v>5</v>
      </c>
    </row>
    <row r="23" spans="1:12" x14ac:dyDescent="0.3">
      <c r="A23" s="22">
        <v>3</v>
      </c>
      <c r="B23" s="23">
        <v>8</v>
      </c>
      <c r="C23" s="23" t="s">
        <v>33</v>
      </c>
      <c r="D23" s="23" t="s">
        <v>34</v>
      </c>
      <c r="E23" s="22">
        <v>2008</v>
      </c>
      <c r="F23" s="22" t="s">
        <v>29</v>
      </c>
      <c r="G23" s="22" t="s">
        <v>30</v>
      </c>
      <c r="H23" s="21">
        <v>7.3275462962962964E-4</v>
      </c>
      <c r="I23" s="21">
        <v>8.1921296296296299E-4</v>
      </c>
      <c r="J23" s="21" t="s">
        <v>237</v>
      </c>
      <c r="K23" s="21">
        <f t="shared" si="1"/>
        <v>1.5519675925925926E-3</v>
      </c>
      <c r="L23" s="22">
        <v>4</v>
      </c>
    </row>
    <row r="24" spans="1:12" x14ac:dyDescent="0.3">
      <c r="A24" s="22">
        <v>4</v>
      </c>
      <c r="B24" s="23">
        <v>7</v>
      </c>
      <c r="C24" s="23" t="s">
        <v>35</v>
      </c>
      <c r="D24" s="23" t="s">
        <v>36</v>
      </c>
      <c r="E24" s="22">
        <v>2009</v>
      </c>
      <c r="F24" s="22" t="s">
        <v>29</v>
      </c>
      <c r="G24" s="22" t="s">
        <v>30</v>
      </c>
      <c r="H24" s="21">
        <v>8.3240740740740725E-4</v>
      </c>
      <c r="I24" s="21">
        <v>8.3784722222222236E-4</v>
      </c>
      <c r="J24" s="21" t="s">
        <v>237</v>
      </c>
      <c r="K24" s="21">
        <f t="shared" si="1"/>
        <v>1.6702546296296296E-3</v>
      </c>
      <c r="L24" s="22">
        <v>3</v>
      </c>
    </row>
    <row r="25" spans="1:12" x14ac:dyDescent="0.3">
      <c r="A25" s="22">
        <v>5</v>
      </c>
      <c r="B25" s="23">
        <v>9</v>
      </c>
      <c r="C25" s="23" t="s">
        <v>37</v>
      </c>
      <c r="D25" s="23" t="s">
        <v>38</v>
      </c>
      <c r="E25" s="22">
        <v>2009</v>
      </c>
      <c r="F25" s="22" t="s">
        <v>16</v>
      </c>
      <c r="G25" s="22" t="s">
        <v>30</v>
      </c>
      <c r="H25" s="21">
        <v>8.7858796296296285E-4</v>
      </c>
      <c r="I25" s="21">
        <v>8.5509259259259262E-4</v>
      </c>
      <c r="J25" s="21" t="s">
        <v>237</v>
      </c>
      <c r="K25" s="21">
        <f t="shared" si="1"/>
        <v>1.7336805555555556E-3</v>
      </c>
      <c r="L25" s="22">
        <v>2</v>
      </c>
    </row>
    <row r="26" spans="1:12" x14ac:dyDescent="0.3">
      <c r="A26" s="22">
        <v>6</v>
      </c>
      <c r="B26" s="23">
        <v>10</v>
      </c>
      <c r="C26" s="23" t="s">
        <v>39</v>
      </c>
      <c r="D26" s="23" t="s">
        <v>40</v>
      </c>
      <c r="E26" s="22">
        <v>2009</v>
      </c>
      <c r="F26" s="22" t="s">
        <v>16</v>
      </c>
      <c r="G26" s="22" t="s">
        <v>30</v>
      </c>
      <c r="H26" s="21">
        <v>8.9363425925925927E-4</v>
      </c>
      <c r="I26" s="21">
        <v>9.1851851851851849E-4</v>
      </c>
      <c r="J26" s="21" t="s">
        <v>237</v>
      </c>
      <c r="K26" s="21">
        <f t="shared" si="1"/>
        <v>1.8121527777777778E-3</v>
      </c>
      <c r="L26" s="22">
        <v>1</v>
      </c>
    </row>
    <row r="27" spans="1:12" x14ac:dyDescent="0.3">
      <c r="H27" s="3"/>
      <c r="I27" s="3"/>
      <c r="J27" s="3"/>
      <c r="K27" s="3"/>
    </row>
    <row r="28" spans="1:12" x14ac:dyDescent="0.3">
      <c r="B28" s="5" t="s">
        <v>42</v>
      </c>
      <c r="H28" s="3"/>
      <c r="I28" s="3"/>
      <c r="J28" s="3"/>
      <c r="K28" s="3"/>
    </row>
    <row r="29" spans="1:12" x14ac:dyDescent="0.3">
      <c r="A29" s="22">
        <v>1</v>
      </c>
      <c r="B29" s="23">
        <v>14</v>
      </c>
      <c r="C29" s="23" t="s">
        <v>46</v>
      </c>
      <c r="D29" s="23" t="s">
        <v>47</v>
      </c>
      <c r="E29" s="22">
        <v>2009</v>
      </c>
      <c r="F29" s="22" t="s">
        <v>16</v>
      </c>
      <c r="G29" s="22" t="s">
        <v>50</v>
      </c>
      <c r="H29" s="21">
        <v>8.6354166666666665E-4</v>
      </c>
      <c r="I29" s="21">
        <v>8.8993055555555559E-4</v>
      </c>
      <c r="J29" s="21" t="s">
        <v>238</v>
      </c>
      <c r="K29" s="21">
        <f t="shared" si="1"/>
        <v>1.7534722222222222E-3</v>
      </c>
      <c r="L29" s="22">
        <v>2</v>
      </c>
    </row>
    <row r="30" spans="1:12" x14ac:dyDescent="0.3">
      <c r="A30" s="22"/>
      <c r="B30" s="23">
        <v>12</v>
      </c>
      <c r="C30" s="23" t="s">
        <v>48</v>
      </c>
      <c r="D30" s="23" t="s">
        <v>49</v>
      </c>
      <c r="E30" s="22">
        <v>2008</v>
      </c>
      <c r="F30" s="22" t="s">
        <v>29</v>
      </c>
      <c r="G30" s="22" t="s">
        <v>50</v>
      </c>
      <c r="H30" s="21" t="s">
        <v>51</v>
      </c>
      <c r="I30" s="21"/>
      <c r="J30" s="21" t="s">
        <v>238</v>
      </c>
      <c r="K30" s="21"/>
      <c r="L30" s="22">
        <v>0</v>
      </c>
    </row>
    <row r="31" spans="1:12" x14ac:dyDescent="0.3">
      <c r="H31" s="3"/>
      <c r="I31" s="3"/>
      <c r="J31" s="3"/>
      <c r="K31" s="3"/>
    </row>
    <row r="32" spans="1:12" x14ac:dyDescent="0.3">
      <c r="B32" s="5" t="s">
        <v>52</v>
      </c>
      <c r="H32" s="3"/>
      <c r="I32" s="3"/>
      <c r="J32" s="3"/>
      <c r="K32" s="3"/>
    </row>
    <row r="33" spans="1:12" x14ac:dyDescent="0.3">
      <c r="A33" s="22">
        <v>1</v>
      </c>
      <c r="B33" s="23">
        <v>16</v>
      </c>
      <c r="C33" s="23" t="s">
        <v>56</v>
      </c>
      <c r="D33" s="23" t="s">
        <v>57</v>
      </c>
      <c r="E33" s="22">
        <v>2007</v>
      </c>
      <c r="F33" s="22" t="s">
        <v>29</v>
      </c>
      <c r="G33" s="22" t="s">
        <v>59</v>
      </c>
      <c r="H33" s="21">
        <v>6.9398148148148151E-4</v>
      </c>
      <c r="I33" s="21">
        <v>7.1817129629629629E-4</v>
      </c>
      <c r="J33" s="21" t="s">
        <v>237</v>
      </c>
      <c r="K33" s="21">
        <f t="shared" si="1"/>
        <v>1.4121527777777778E-3</v>
      </c>
      <c r="L33" s="22">
        <v>2</v>
      </c>
    </row>
    <row r="34" spans="1:12" x14ac:dyDescent="0.3">
      <c r="A34" s="22">
        <v>2</v>
      </c>
      <c r="B34" s="23">
        <v>17</v>
      </c>
      <c r="C34" s="23" t="s">
        <v>27</v>
      </c>
      <c r="D34" s="23" t="s">
        <v>58</v>
      </c>
      <c r="E34" s="22">
        <v>2007</v>
      </c>
      <c r="F34" s="22" t="s">
        <v>29</v>
      </c>
      <c r="G34" s="22" t="s">
        <v>59</v>
      </c>
      <c r="H34" s="21">
        <v>7.4837962962962966E-4</v>
      </c>
      <c r="I34" s="21">
        <v>7.635416666666666E-4</v>
      </c>
      <c r="J34" s="21" t="s">
        <v>237</v>
      </c>
      <c r="K34" s="21">
        <f t="shared" si="1"/>
        <v>1.5119212962962964E-3</v>
      </c>
      <c r="L34" s="22">
        <v>1</v>
      </c>
    </row>
    <row r="35" spans="1:12" x14ac:dyDescent="0.3">
      <c r="H35" s="3"/>
      <c r="I35" s="3"/>
      <c r="J35" s="3"/>
      <c r="K35" s="3"/>
    </row>
    <row r="36" spans="1:12" x14ac:dyDescent="0.3">
      <c r="B36" s="5" t="s">
        <v>60</v>
      </c>
      <c r="H36" s="3"/>
      <c r="I36" s="3"/>
      <c r="J36" s="3"/>
      <c r="K36" s="3"/>
    </row>
    <row r="37" spans="1:12" x14ac:dyDescent="0.3">
      <c r="A37" s="22">
        <v>1</v>
      </c>
      <c r="B37" s="23">
        <v>18</v>
      </c>
      <c r="C37" s="23" t="s">
        <v>61</v>
      </c>
      <c r="D37" s="23" t="s">
        <v>62</v>
      </c>
      <c r="E37" s="22">
        <v>2006</v>
      </c>
      <c r="F37" s="22" t="s">
        <v>16</v>
      </c>
      <c r="G37" s="22" t="s">
        <v>74</v>
      </c>
      <c r="H37" s="21">
        <v>6.7939814814814816E-4</v>
      </c>
      <c r="I37" s="21">
        <v>6.5416666666666672E-4</v>
      </c>
      <c r="J37" s="21" t="s">
        <v>238</v>
      </c>
      <c r="K37" s="21">
        <f t="shared" si="1"/>
        <v>1.3335648148148148E-3</v>
      </c>
      <c r="L37" s="22">
        <v>8</v>
      </c>
    </row>
    <row r="38" spans="1:12" x14ac:dyDescent="0.3">
      <c r="A38" s="22">
        <v>2</v>
      </c>
      <c r="B38" s="23">
        <v>19</v>
      </c>
      <c r="C38" s="23" t="s">
        <v>63</v>
      </c>
      <c r="D38" s="23" t="s">
        <v>64</v>
      </c>
      <c r="E38" s="22">
        <v>2007</v>
      </c>
      <c r="F38" s="22" t="s">
        <v>12</v>
      </c>
      <c r="G38" s="22" t="s">
        <v>74</v>
      </c>
      <c r="H38" s="21">
        <v>6.9988425925925936E-4</v>
      </c>
      <c r="I38" s="21">
        <v>6.8460648148148146E-4</v>
      </c>
      <c r="J38" s="21" t="s">
        <v>238</v>
      </c>
      <c r="K38" s="21">
        <f t="shared" si="1"/>
        <v>1.3844907407407408E-3</v>
      </c>
      <c r="L38" s="22">
        <v>7</v>
      </c>
    </row>
    <row r="39" spans="1:12" x14ac:dyDescent="0.3">
      <c r="A39" s="22">
        <v>3</v>
      </c>
      <c r="B39" s="23">
        <v>24</v>
      </c>
      <c r="C39" s="23" t="s">
        <v>65</v>
      </c>
      <c r="D39" s="23" t="s">
        <v>41</v>
      </c>
      <c r="E39" s="22">
        <v>2007</v>
      </c>
      <c r="F39" s="22" t="s">
        <v>16</v>
      </c>
      <c r="G39" s="22" t="s">
        <v>74</v>
      </c>
      <c r="H39" s="21">
        <v>7.081018518518518E-4</v>
      </c>
      <c r="I39" s="21">
        <v>6.9351851851851855E-4</v>
      </c>
      <c r="J39" s="21" t="s">
        <v>238</v>
      </c>
      <c r="K39" s="21">
        <f t="shared" si="1"/>
        <v>1.4016203703703703E-3</v>
      </c>
      <c r="L39" s="22">
        <v>6</v>
      </c>
    </row>
    <row r="40" spans="1:12" x14ac:dyDescent="0.3">
      <c r="A40" s="22">
        <v>4</v>
      </c>
      <c r="B40" s="23">
        <v>22</v>
      </c>
      <c r="C40" s="23" t="s">
        <v>66</v>
      </c>
      <c r="D40" s="23" t="s">
        <v>67</v>
      </c>
      <c r="E40" s="22">
        <v>2007</v>
      </c>
      <c r="F40" s="22" t="s">
        <v>23</v>
      </c>
      <c r="G40" s="22" t="s">
        <v>74</v>
      </c>
      <c r="H40" s="21">
        <v>7.0416666666666674E-4</v>
      </c>
      <c r="I40" s="21">
        <v>7.0358796296296304E-4</v>
      </c>
      <c r="J40" s="21" t="s">
        <v>238</v>
      </c>
      <c r="K40" s="21">
        <f t="shared" si="1"/>
        <v>1.4077546296296299E-3</v>
      </c>
      <c r="L40" s="22">
        <v>5</v>
      </c>
    </row>
    <row r="41" spans="1:12" x14ac:dyDescent="0.3">
      <c r="A41" s="22">
        <v>5</v>
      </c>
      <c r="B41" s="23">
        <v>25</v>
      </c>
      <c r="C41" s="23" t="s">
        <v>73</v>
      </c>
      <c r="D41" s="23" t="s">
        <v>67</v>
      </c>
      <c r="E41" s="22">
        <v>2007</v>
      </c>
      <c r="F41" s="22" t="s">
        <v>16</v>
      </c>
      <c r="G41" s="22" t="s">
        <v>74</v>
      </c>
      <c r="H41" s="21">
        <v>7.2638888888888894E-4</v>
      </c>
      <c r="I41" s="21">
        <v>7.3692129629629628E-4</v>
      </c>
      <c r="J41" s="21" t="s">
        <v>238</v>
      </c>
      <c r="K41" s="21">
        <f t="shared" si="1"/>
        <v>1.4633101851851851E-3</v>
      </c>
      <c r="L41" s="22">
        <v>4</v>
      </c>
    </row>
    <row r="42" spans="1:12" x14ac:dyDescent="0.3">
      <c r="A42" s="22">
        <v>6</v>
      </c>
      <c r="B42" s="23">
        <v>20</v>
      </c>
      <c r="C42" s="23" t="s">
        <v>68</v>
      </c>
      <c r="D42" s="23" t="s">
        <v>69</v>
      </c>
      <c r="E42" s="22">
        <v>2007</v>
      </c>
      <c r="F42" s="22" t="s">
        <v>29</v>
      </c>
      <c r="G42" s="22" t="s">
        <v>74</v>
      </c>
      <c r="H42" s="21">
        <v>7.4178240740740747E-4</v>
      </c>
      <c r="I42" s="21">
        <v>7.2986111111111114E-4</v>
      </c>
      <c r="J42" s="21" t="s">
        <v>238</v>
      </c>
      <c r="K42" s="21">
        <f t="shared" si="1"/>
        <v>1.4716435185185186E-3</v>
      </c>
      <c r="L42" s="22">
        <v>3</v>
      </c>
    </row>
    <row r="43" spans="1:12" x14ac:dyDescent="0.3">
      <c r="A43" s="22">
        <v>7</v>
      </c>
      <c r="B43" s="23">
        <v>27</v>
      </c>
      <c r="C43" s="23" t="s">
        <v>70</v>
      </c>
      <c r="D43" s="23" t="s">
        <v>67</v>
      </c>
      <c r="E43" s="22">
        <v>2006</v>
      </c>
      <c r="F43" s="22" t="s">
        <v>12</v>
      </c>
      <c r="G43" s="22" t="s">
        <v>74</v>
      </c>
      <c r="H43" s="21">
        <v>7.3252314814814805E-4</v>
      </c>
      <c r="I43" s="21">
        <v>7.5601851851851861E-4</v>
      </c>
      <c r="J43" s="21" t="s">
        <v>238</v>
      </c>
      <c r="K43" s="21">
        <f t="shared" si="1"/>
        <v>1.4885416666666667E-3</v>
      </c>
      <c r="L43" s="22">
        <v>2</v>
      </c>
    </row>
    <row r="44" spans="1:12" x14ac:dyDescent="0.3">
      <c r="A44" s="22">
        <v>8</v>
      </c>
      <c r="B44" s="23">
        <v>21</v>
      </c>
      <c r="C44" s="23" t="s">
        <v>71</v>
      </c>
      <c r="D44" s="23" t="s">
        <v>72</v>
      </c>
      <c r="E44" s="22">
        <v>2007</v>
      </c>
      <c r="F44" s="22" t="s">
        <v>29</v>
      </c>
      <c r="G44" s="22" t="s">
        <v>74</v>
      </c>
      <c r="H44" s="21">
        <v>8.0370370370370372E-4</v>
      </c>
      <c r="I44" s="21">
        <v>8.0196759259259273E-4</v>
      </c>
      <c r="J44" s="21" t="s">
        <v>238</v>
      </c>
      <c r="K44" s="21">
        <f t="shared" si="1"/>
        <v>1.6056712962962964E-3</v>
      </c>
      <c r="L44" s="22">
        <v>1</v>
      </c>
    </row>
    <row r="45" spans="1:12" x14ac:dyDescent="0.3">
      <c r="H45" s="3"/>
      <c r="I45" s="3"/>
      <c r="J45" s="3"/>
      <c r="K45" s="3"/>
    </row>
    <row r="46" spans="1:12" x14ac:dyDescent="0.3">
      <c r="B46" s="5" t="s">
        <v>75</v>
      </c>
      <c r="H46" s="3"/>
      <c r="I46" s="3"/>
      <c r="J46" s="3"/>
      <c r="K46" s="3"/>
    </row>
    <row r="47" spans="1:12" x14ac:dyDescent="0.3">
      <c r="A47" s="22">
        <v>1</v>
      </c>
      <c r="B47" s="23">
        <v>28</v>
      </c>
      <c r="C47" s="23" t="s">
        <v>76</v>
      </c>
      <c r="D47" s="23" t="s">
        <v>11</v>
      </c>
      <c r="E47" s="22">
        <v>2005</v>
      </c>
      <c r="F47" s="22" t="s">
        <v>16</v>
      </c>
      <c r="G47" s="22" t="s">
        <v>79</v>
      </c>
      <c r="H47" s="21">
        <v>6.4618055555555555E-4</v>
      </c>
      <c r="I47" s="21">
        <v>6.3368055555555552E-4</v>
      </c>
      <c r="J47" s="21" t="s">
        <v>237</v>
      </c>
      <c r="K47" s="21">
        <f t="shared" si="1"/>
        <v>1.279861111111111E-3</v>
      </c>
      <c r="L47" s="22">
        <v>2</v>
      </c>
    </row>
    <row r="48" spans="1:12" x14ac:dyDescent="0.3">
      <c r="A48" s="22">
        <v>2</v>
      </c>
      <c r="B48" s="23">
        <v>29</v>
      </c>
      <c r="C48" s="23" t="s">
        <v>77</v>
      </c>
      <c r="D48" s="23" t="s">
        <v>78</v>
      </c>
      <c r="E48" s="22">
        <v>2005</v>
      </c>
      <c r="F48" s="22" t="s">
        <v>29</v>
      </c>
      <c r="G48" s="22" t="s">
        <v>79</v>
      </c>
      <c r="H48" s="21">
        <v>6.5462962962962957E-4</v>
      </c>
      <c r="I48" s="21">
        <v>6.5613425925925919E-4</v>
      </c>
      <c r="J48" s="21" t="s">
        <v>237</v>
      </c>
      <c r="K48" s="21">
        <f t="shared" si="1"/>
        <v>1.3107638888888887E-3</v>
      </c>
      <c r="L48" s="22">
        <v>1</v>
      </c>
    </row>
    <row r="49" spans="1:12" x14ac:dyDescent="0.3">
      <c r="H49" s="3"/>
      <c r="I49" s="3"/>
      <c r="J49" s="3"/>
      <c r="K49" s="3"/>
    </row>
    <row r="50" spans="1:12" x14ac:dyDescent="0.3">
      <c r="B50" s="5" t="s">
        <v>80</v>
      </c>
      <c r="H50" s="3"/>
      <c r="I50" s="3"/>
      <c r="J50" s="3"/>
      <c r="K50" s="3"/>
    </row>
    <row r="51" spans="1:12" x14ac:dyDescent="0.3">
      <c r="A51" s="22">
        <v>1</v>
      </c>
      <c r="B51" s="23">
        <v>32</v>
      </c>
      <c r="C51" s="23" t="s">
        <v>81</v>
      </c>
      <c r="D51" s="23" t="s">
        <v>82</v>
      </c>
      <c r="E51" s="22">
        <v>2004</v>
      </c>
      <c r="F51" s="22" t="s">
        <v>16</v>
      </c>
      <c r="G51" s="22" t="s">
        <v>96</v>
      </c>
      <c r="H51" s="21">
        <v>5.7476851851851851E-4</v>
      </c>
      <c r="I51" s="21">
        <v>5.7685185185185194E-4</v>
      </c>
      <c r="J51" s="21" t="s">
        <v>238</v>
      </c>
      <c r="K51" s="21">
        <f t="shared" si="1"/>
        <v>1.1516203703703706E-3</v>
      </c>
      <c r="L51" s="22">
        <v>8</v>
      </c>
    </row>
    <row r="52" spans="1:12" x14ac:dyDescent="0.3">
      <c r="A52" s="22">
        <v>2</v>
      </c>
      <c r="B52" s="23">
        <v>34</v>
      </c>
      <c r="C52" s="23" t="s">
        <v>83</v>
      </c>
      <c r="D52" s="23" t="s">
        <v>84</v>
      </c>
      <c r="E52" s="22">
        <v>2004</v>
      </c>
      <c r="F52" s="22" t="s">
        <v>16</v>
      </c>
      <c r="G52" s="22" t="s">
        <v>96</v>
      </c>
      <c r="H52" s="21">
        <v>6.2534722222222223E-4</v>
      </c>
      <c r="I52" s="21">
        <v>6.3854166666666671E-4</v>
      </c>
      <c r="J52" s="21" t="s">
        <v>238</v>
      </c>
      <c r="K52" s="21">
        <f t="shared" si="1"/>
        <v>1.263888888888889E-3</v>
      </c>
      <c r="L52" s="22">
        <v>7</v>
      </c>
    </row>
    <row r="53" spans="1:12" x14ac:dyDescent="0.3">
      <c r="A53" s="22">
        <v>3</v>
      </c>
      <c r="B53" s="23">
        <v>38</v>
      </c>
      <c r="C53" s="23" t="s">
        <v>85</v>
      </c>
      <c r="D53" s="23" t="s">
        <v>86</v>
      </c>
      <c r="E53" s="22">
        <v>2005</v>
      </c>
      <c r="F53" s="22" t="s">
        <v>95</v>
      </c>
      <c r="G53" s="22" t="s">
        <v>96</v>
      </c>
      <c r="H53" s="21">
        <v>6.4525462962962963E-4</v>
      </c>
      <c r="I53" s="21">
        <v>6.5891203703703695E-4</v>
      </c>
      <c r="J53" s="21" t="s">
        <v>238</v>
      </c>
      <c r="K53" s="21">
        <f t="shared" si="1"/>
        <v>1.3041666666666666E-3</v>
      </c>
      <c r="L53" s="22">
        <v>6</v>
      </c>
    </row>
    <row r="54" spans="1:12" x14ac:dyDescent="0.3">
      <c r="A54" s="22">
        <v>4</v>
      </c>
      <c r="B54" s="23">
        <v>30</v>
      </c>
      <c r="C54" s="23" t="s">
        <v>87</v>
      </c>
      <c r="D54" s="23" t="s">
        <v>88</v>
      </c>
      <c r="E54" s="22">
        <v>2004</v>
      </c>
      <c r="F54" s="22" t="s">
        <v>16</v>
      </c>
      <c r="G54" s="22" t="s">
        <v>96</v>
      </c>
      <c r="H54" s="21">
        <v>6.5046296296296304E-4</v>
      </c>
      <c r="I54" s="21">
        <v>6.6203703703703704E-4</v>
      </c>
      <c r="J54" s="21" t="s">
        <v>238</v>
      </c>
      <c r="K54" s="21">
        <f t="shared" si="1"/>
        <v>1.3125000000000001E-3</v>
      </c>
      <c r="L54" s="22">
        <v>5</v>
      </c>
    </row>
    <row r="55" spans="1:12" x14ac:dyDescent="0.3">
      <c r="A55" s="22">
        <v>5</v>
      </c>
      <c r="B55" s="23">
        <v>40</v>
      </c>
      <c r="C55" s="23" t="s">
        <v>89</v>
      </c>
      <c r="D55" s="23" t="s">
        <v>90</v>
      </c>
      <c r="E55" s="22">
        <v>2004</v>
      </c>
      <c r="F55" s="22" t="s">
        <v>95</v>
      </c>
      <c r="G55" s="22" t="s">
        <v>96</v>
      </c>
      <c r="H55" s="21">
        <v>6.625E-4</v>
      </c>
      <c r="I55" s="21">
        <v>6.853009259259259E-4</v>
      </c>
      <c r="J55" s="21" t="s">
        <v>238</v>
      </c>
      <c r="K55" s="21">
        <f t="shared" si="1"/>
        <v>1.3478009259259259E-3</v>
      </c>
      <c r="L55" s="22">
        <v>4</v>
      </c>
    </row>
    <row r="56" spans="1:12" x14ac:dyDescent="0.3">
      <c r="A56" s="22">
        <v>6</v>
      </c>
      <c r="B56" s="23">
        <v>36</v>
      </c>
      <c r="C56" s="23" t="s">
        <v>63</v>
      </c>
      <c r="D56" s="23" t="s">
        <v>84</v>
      </c>
      <c r="E56" s="22">
        <v>2005</v>
      </c>
      <c r="F56" s="22" t="s">
        <v>95</v>
      </c>
      <c r="G56" s="22" t="s">
        <v>96</v>
      </c>
      <c r="H56" s="21">
        <v>7.0277777777777775E-4</v>
      </c>
      <c r="I56" s="21">
        <v>7.332175925925926E-4</v>
      </c>
      <c r="J56" s="21" t="s">
        <v>238</v>
      </c>
      <c r="K56" s="21">
        <f t="shared" si="1"/>
        <v>1.4359953703703705E-3</v>
      </c>
      <c r="L56" s="22">
        <v>3</v>
      </c>
    </row>
    <row r="57" spans="1:12" x14ac:dyDescent="0.3">
      <c r="A57" s="22">
        <v>7</v>
      </c>
      <c r="B57" s="23">
        <v>39</v>
      </c>
      <c r="C57" s="23" t="s">
        <v>91</v>
      </c>
      <c r="D57" s="23" t="s">
        <v>92</v>
      </c>
      <c r="E57" s="22">
        <v>2005</v>
      </c>
      <c r="F57" s="22" t="s">
        <v>23</v>
      </c>
      <c r="G57" s="22" t="s">
        <v>96</v>
      </c>
      <c r="H57" s="21">
        <v>7.2141203703703701E-4</v>
      </c>
      <c r="I57" s="21">
        <v>7.1874999999999988E-4</v>
      </c>
      <c r="J57" s="21" t="s">
        <v>238</v>
      </c>
      <c r="K57" s="21">
        <f t="shared" si="1"/>
        <v>1.4401620370370369E-3</v>
      </c>
      <c r="L57" s="22">
        <v>2</v>
      </c>
    </row>
    <row r="58" spans="1:12" x14ac:dyDescent="0.3">
      <c r="A58" s="22">
        <v>8</v>
      </c>
      <c r="B58" s="23">
        <v>37</v>
      </c>
      <c r="C58" s="23" t="s">
        <v>93</v>
      </c>
      <c r="D58" s="23" t="s">
        <v>94</v>
      </c>
      <c r="E58" s="22">
        <v>2005</v>
      </c>
      <c r="F58" s="22" t="s">
        <v>23</v>
      </c>
      <c r="G58" s="22" t="s">
        <v>96</v>
      </c>
      <c r="H58" s="21">
        <v>7.3182870370370372E-4</v>
      </c>
      <c r="I58" s="21">
        <v>7.554398148148148E-4</v>
      </c>
      <c r="J58" s="21" t="s">
        <v>238</v>
      </c>
      <c r="K58" s="21">
        <f t="shared" si="1"/>
        <v>1.4872685185185184E-3</v>
      </c>
      <c r="L58" s="22">
        <v>1</v>
      </c>
    </row>
    <row r="59" spans="1:12" x14ac:dyDescent="0.3">
      <c r="A59" s="34"/>
      <c r="B59" s="33"/>
      <c r="C59" s="33"/>
      <c r="D59" s="33"/>
      <c r="E59" s="34"/>
      <c r="F59" s="34"/>
      <c r="G59" s="34"/>
      <c r="H59" s="35"/>
      <c r="I59" s="35"/>
      <c r="J59" s="35"/>
      <c r="K59" s="35"/>
      <c r="L59" s="34"/>
    </row>
    <row r="60" spans="1:12" x14ac:dyDescent="0.3">
      <c r="A60" s="34"/>
      <c r="B60" s="33"/>
      <c r="C60" s="33"/>
      <c r="D60" s="33"/>
      <c r="E60" s="34"/>
      <c r="F60" s="34"/>
      <c r="G60" s="34"/>
      <c r="H60" s="35"/>
      <c r="I60" s="35"/>
      <c r="J60" s="35"/>
      <c r="K60" s="35"/>
      <c r="L60" s="34"/>
    </row>
    <row r="61" spans="1:12" s="12" customFormat="1" ht="25.8" x14ac:dyDescent="0.5">
      <c r="A61" s="58" t="s">
        <v>53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9" customFormat="1" ht="18" x14ac:dyDescent="0.35">
      <c r="A62" s="40" t="s">
        <v>54</v>
      </c>
      <c r="B62" s="41"/>
      <c r="C62" s="40"/>
      <c r="D62" s="40"/>
      <c r="H62" s="10"/>
      <c r="I62" s="10"/>
      <c r="J62" s="10"/>
      <c r="K62" s="10"/>
      <c r="L62" s="8"/>
    </row>
    <row r="63" spans="1:12" s="9" customFormat="1" ht="18" x14ac:dyDescent="0.35">
      <c r="A63" s="40" t="s">
        <v>55</v>
      </c>
      <c r="B63" s="41"/>
      <c r="C63" s="40"/>
      <c r="D63" s="40"/>
      <c r="H63" s="10"/>
      <c r="I63" s="10"/>
      <c r="J63" s="10"/>
      <c r="K63" s="10"/>
      <c r="L63" s="8"/>
    </row>
    <row r="64" spans="1:12" s="9" customFormat="1" ht="18" x14ac:dyDescent="0.35">
      <c r="A64" s="40"/>
      <c r="B64" s="41"/>
      <c r="C64" s="40"/>
      <c r="D64" s="40"/>
      <c r="H64" s="10"/>
      <c r="I64" s="10"/>
      <c r="J64" s="10"/>
      <c r="K64" s="10"/>
      <c r="L64" s="8"/>
    </row>
    <row r="65" spans="1:12" s="9" customFormat="1" ht="18" x14ac:dyDescent="0.35">
      <c r="A65" s="40"/>
      <c r="B65" s="41"/>
      <c r="C65" s="40"/>
      <c r="D65" s="40"/>
      <c r="H65" s="10"/>
      <c r="I65" s="10"/>
      <c r="J65" s="10"/>
      <c r="K65" s="10"/>
      <c r="L65" s="8"/>
    </row>
    <row r="66" spans="1:12" s="9" customFormat="1" ht="18" x14ac:dyDescent="0.35">
      <c r="A66" s="40"/>
      <c r="B66" s="41"/>
      <c r="C66" s="40"/>
      <c r="D66" s="40"/>
      <c r="H66" s="10"/>
      <c r="I66" s="10"/>
      <c r="J66" s="10"/>
      <c r="K66" s="10"/>
      <c r="L66" s="8"/>
    </row>
    <row r="67" spans="1:12" s="9" customFormat="1" ht="18" x14ac:dyDescent="0.35">
      <c r="A67" s="40"/>
      <c r="B67" s="41"/>
      <c r="C67" s="40"/>
      <c r="D67" s="40"/>
      <c r="H67" s="10"/>
      <c r="I67" s="10"/>
      <c r="J67" s="10"/>
      <c r="K67" s="10"/>
      <c r="L67" s="8"/>
    </row>
    <row r="69" spans="1:12" s="5" customFormat="1" x14ac:dyDescent="0.3">
      <c r="A69" s="47" t="s">
        <v>13</v>
      </c>
      <c r="B69" s="48" t="s">
        <v>0</v>
      </c>
      <c r="C69" s="48" t="s">
        <v>1</v>
      </c>
      <c r="D69" s="48" t="s">
        <v>2</v>
      </c>
      <c r="E69" s="47" t="s">
        <v>3</v>
      </c>
      <c r="F69" s="47" t="s">
        <v>4</v>
      </c>
      <c r="G69" s="47" t="s">
        <v>5</v>
      </c>
      <c r="H69" s="47" t="s">
        <v>6</v>
      </c>
      <c r="I69" s="49" t="s">
        <v>7</v>
      </c>
      <c r="J69" s="49"/>
      <c r="K69" s="48" t="s">
        <v>8</v>
      </c>
      <c r="L69" s="47" t="s">
        <v>9</v>
      </c>
    </row>
    <row r="70" spans="1:12" x14ac:dyDescent="0.3">
      <c r="B70" s="5" t="s">
        <v>97</v>
      </c>
      <c r="H70" s="3"/>
      <c r="I70" s="3"/>
      <c r="J70" s="3"/>
      <c r="K70" s="3"/>
    </row>
    <row r="71" spans="1:12" x14ac:dyDescent="0.3">
      <c r="A71" s="22">
        <v>1</v>
      </c>
      <c r="B71" s="23">
        <v>91</v>
      </c>
      <c r="C71" s="23" t="s">
        <v>48</v>
      </c>
      <c r="D71" s="23" t="s">
        <v>98</v>
      </c>
      <c r="E71" s="22">
        <v>2003</v>
      </c>
      <c r="F71" s="22" t="s">
        <v>29</v>
      </c>
      <c r="G71" s="22" t="s">
        <v>104</v>
      </c>
      <c r="H71" s="21">
        <v>6.076388888888889E-4</v>
      </c>
      <c r="I71" s="21">
        <v>6.0162037037037031E-4</v>
      </c>
      <c r="J71" s="21" t="s">
        <v>237</v>
      </c>
      <c r="K71" s="21">
        <f t="shared" si="1"/>
        <v>1.2092592592592593E-3</v>
      </c>
      <c r="L71" s="22">
        <v>4</v>
      </c>
    </row>
    <row r="72" spans="1:12" x14ac:dyDescent="0.3">
      <c r="A72" s="22">
        <v>2</v>
      </c>
      <c r="B72" s="23">
        <v>89</v>
      </c>
      <c r="C72" s="23" t="s">
        <v>33</v>
      </c>
      <c r="D72" s="23" t="s">
        <v>99</v>
      </c>
      <c r="E72" s="22">
        <v>2003</v>
      </c>
      <c r="F72" s="22" t="s">
        <v>29</v>
      </c>
      <c r="G72" s="22" t="s">
        <v>104</v>
      </c>
      <c r="H72" s="21">
        <v>6.1203703703703713E-4</v>
      </c>
      <c r="I72" s="21">
        <v>6.0046296296296302E-4</v>
      </c>
      <c r="J72" s="21" t="s">
        <v>237</v>
      </c>
      <c r="K72" s="21">
        <f t="shared" si="1"/>
        <v>1.2125E-3</v>
      </c>
      <c r="L72" s="22">
        <v>3</v>
      </c>
    </row>
    <row r="73" spans="1:12" x14ac:dyDescent="0.3">
      <c r="A73" s="22">
        <v>3</v>
      </c>
      <c r="B73" s="23">
        <v>92</v>
      </c>
      <c r="C73" s="23" t="s">
        <v>100</v>
      </c>
      <c r="D73" s="23" t="s">
        <v>101</v>
      </c>
      <c r="E73" s="22">
        <v>2003</v>
      </c>
      <c r="F73" s="22" t="s">
        <v>95</v>
      </c>
      <c r="G73" s="22" t="s">
        <v>104</v>
      </c>
      <c r="H73" s="21">
        <v>6.174768518518518E-4</v>
      </c>
      <c r="I73" s="21">
        <v>6.0868055555555556E-4</v>
      </c>
      <c r="J73" s="21" t="s">
        <v>237</v>
      </c>
      <c r="K73" s="21">
        <f t="shared" si="1"/>
        <v>1.2261574074074074E-3</v>
      </c>
      <c r="L73" s="22">
        <v>2</v>
      </c>
    </row>
    <row r="74" spans="1:12" x14ac:dyDescent="0.3">
      <c r="A74" s="22">
        <v>4</v>
      </c>
      <c r="B74" s="23">
        <v>90</v>
      </c>
      <c r="C74" s="23" t="s">
        <v>102</v>
      </c>
      <c r="D74" s="23" t="s">
        <v>103</v>
      </c>
      <c r="E74" s="22">
        <v>2002</v>
      </c>
      <c r="F74" s="22" t="s">
        <v>29</v>
      </c>
      <c r="G74" s="22" t="s">
        <v>104</v>
      </c>
      <c r="H74" s="21">
        <v>6.1655092592592588E-4</v>
      </c>
      <c r="I74" s="21">
        <v>6.1840277777777772E-4</v>
      </c>
      <c r="J74" s="32" t="s">
        <v>237</v>
      </c>
      <c r="K74" s="21">
        <f t="shared" si="1"/>
        <v>1.2349537037037036E-3</v>
      </c>
      <c r="L74" s="22">
        <v>1</v>
      </c>
    </row>
    <row r="75" spans="1:12" x14ac:dyDescent="0.3">
      <c r="H75" s="3"/>
      <c r="I75" s="3"/>
      <c r="J75" s="2"/>
      <c r="K75" s="3"/>
    </row>
    <row r="76" spans="1:12" x14ac:dyDescent="0.3">
      <c r="B76" s="5" t="s">
        <v>120</v>
      </c>
      <c r="H76" s="3"/>
      <c r="I76" s="3"/>
      <c r="J76" s="2"/>
      <c r="K76" s="3"/>
    </row>
    <row r="77" spans="1:12" x14ac:dyDescent="0.3">
      <c r="A77" s="22">
        <v>1</v>
      </c>
      <c r="B77" s="23">
        <v>99</v>
      </c>
      <c r="C77" s="23" t="s">
        <v>105</v>
      </c>
      <c r="D77" s="23" t="s">
        <v>106</v>
      </c>
      <c r="E77" s="22">
        <v>2002</v>
      </c>
      <c r="F77" s="22" t="s">
        <v>29</v>
      </c>
      <c r="G77" s="22" t="s">
        <v>121</v>
      </c>
      <c r="H77" s="21">
        <v>5.6805555555555548E-4</v>
      </c>
      <c r="I77" s="21">
        <v>5.5590277777777778E-4</v>
      </c>
      <c r="J77" s="32" t="s">
        <v>238</v>
      </c>
      <c r="K77" s="21">
        <f t="shared" si="1"/>
        <v>1.1239583333333331E-3</v>
      </c>
      <c r="L77" s="22">
        <v>10</v>
      </c>
    </row>
    <row r="78" spans="1:12" x14ac:dyDescent="0.3">
      <c r="A78" s="22">
        <v>2</v>
      </c>
      <c r="B78" s="23">
        <v>96</v>
      </c>
      <c r="C78" s="23" t="s">
        <v>107</v>
      </c>
      <c r="D78" s="23" t="s">
        <v>86</v>
      </c>
      <c r="E78" s="22">
        <v>2003</v>
      </c>
      <c r="F78" s="22" t="s">
        <v>29</v>
      </c>
      <c r="G78" s="22" t="s">
        <v>121</v>
      </c>
      <c r="H78" s="21">
        <v>5.8020833333333329E-4</v>
      </c>
      <c r="I78" s="21">
        <v>5.7037037037037039E-4</v>
      </c>
      <c r="J78" s="32" t="s">
        <v>238</v>
      </c>
      <c r="K78" s="21">
        <f t="shared" si="1"/>
        <v>1.1505787037037036E-3</v>
      </c>
      <c r="L78" s="22">
        <v>9</v>
      </c>
    </row>
    <row r="79" spans="1:12" x14ac:dyDescent="0.3">
      <c r="A79" s="22">
        <v>3</v>
      </c>
      <c r="B79" s="23">
        <v>102</v>
      </c>
      <c r="C79" s="23" t="s">
        <v>108</v>
      </c>
      <c r="D79" s="23" t="s">
        <v>25</v>
      </c>
      <c r="E79" s="22">
        <v>2002</v>
      </c>
      <c r="F79" s="22" t="s">
        <v>29</v>
      </c>
      <c r="G79" s="22" t="s">
        <v>121</v>
      </c>
      <c r="H79" s="21">
        <v>6.041666666666667E-4</v>
      </c>
      <c r="I79" s="21">
        <v>5.8831018518518509E-4</v>
      </c>
      <c r="J79" s="32" t="s">
        <v>238</v>
      </c>
      <c r="K79" s="21">
        <f t="shared" si="1"/>
        <v>1.1924768518518517E-3</v>
      </c>
      <c r="L79" s="22">
        <v>8</v>
      </c>
    </row>
    <row r="80" spans="1:12" x14ac:dyDescent="0.3">
      <c r="A80" s="22">
        <v>4</v>
      </c>
      <c r="B80" s="23">
        <v>103</v>
      </c>
      <c r="C80" s="23" t="s">
        <v>119</v>
      </c>
      <c r="D80" s="23" t="s">
        <v>86</v>
      </c>
      <c r="E80" s="22">
        <v>2002</v>
      </c>
      <c r="F80" s="22" t="s">
        <v>29</v>
      </c>
      <c r="G80" s="22" t="s">
        <v>121</v>
      </c>
      <c r="H80" s="21">
        <v>5.9490740740740739E-4</v>
      </c>
      <c r="I80" s="21">
        <v>5.9861111111111107E-4</v>
      </c>
      <c r="J80" s="32" t="s">
        <v>238</v>
      </c>
      <c r="K80" s="21">
        <f t="shared" si="1"/>
        <v>1.1935185185185185E-3</v>
      </c>
      <c r="L80" s="22">
        <v>7</v>
      </c>
    </row>
    <row r="81" spans="1:12" x14ac:dyDescent="0.3">
      <c r="A81" s="22">
        <v>5</v>
      </c>
      <c r="B81" s="23">
        <v>94</v>
      </c>
      <c r="C81" s="23" t="s">
        <v>109</v>
      </c>
      <c r="D81" s="23" t="s">
        <v>110</v>
      </c>
      <c r="E81" s="22">
        <v>2002</v>
      </c>
      <c r="F81" s="22" t="s">
        <v>29</v>
      </c>
      <c r="G81" s="22" t="s">
        <v>121</v>
      </c>
      <c r="H81" s="21">
        <v>6.3182870370370378E-4</v>
      </c>
      <c r="I81" s="21">
        <v>6.1365740740740749E-4</v>
      </c>
      <c r="J81" s="32" t="s">
        <v>238</v>
      </c>
      <c r="K81" s="21">
        <f t="shared" si="1"/>
        <v>1.2454861111111113E-3</v>
      </c>
      <c r="L81" s="22">
        <v>6</v>
      </c>
    </row>
    <row r="82" spans="1:12" x14ac:dyDescent="0.3">
      <c r="A82" s="22">
        <v>6</v>
      </c>
      <c r="B82" s="23">
        <v>100</v>
      </c>
      <c r="C82" s="23" t="s">
        <v>111</v>
      </c>
      <c r="D82" s="23" t="s">
        <v>112</v>
      </c>
      <c r="E82" s="22">
        <v>2003</v>
      </c>
      <c r="F82" s="22" t="s">
        <v>29</v>
      </c>
      <c r="G82" s="22" t="s">
        <v>121</v>
      </c>
      <c r="H82" s="21">
        <v>6.3124999999999998E-4</v>
      </c>
      <c r="I82" s="21">
        <v>6.3113425925925934E-4</v>
      </c>
      <c r="J82" s="32" t="s">
        <v>238</v>
      </c>
      <c r="K82" s="21">
        <f t="shared" si="1"/>
        <v>1.2623842592592593E-3</v>
      </c>
      <c r="L82" s="22">
        <v>5</v>
      </c>
    </row>
    <row r="83" spans="1:12" x14ac:dyDescent="0.3">
      <c r="A83" s="22">
        <v>7</v>
      </c>
      <c r="B83" s="23">
        <v>101</v>
      </c>
      <c r="C83" s="23" t="s">
        <v>113</v>
      </c>
      <c r="D83" s="23" t="s">
        <v>114</v>
      </c>
      <c r="E83" s="22">
        <v>2003</v>
      </c>
      <c r="F83" s="22" t="s">
        <v>16</v>
      </c>
      <c r="G83" s="22" t="s">
        <v>121</v>
      </c>
      <c r="H83" s="21">
        <v>6.4675925925925925E-4</v>
      </c>
      <c r="I83" s="21">
        <v>6.3518518518518524E-4</v>
      </c>
      <c r="J83" s="32" t="s">
        <v>238</v>
      </c>
      <c r="K83" s="21">
        <f t="shared" si="1"/>
        <v>1.2819444444444445E-3</v>
      </c>
      <c r="L83" s="22">
        <v>4</v>
      </c>
    </row>
    <row r="84" spans="1:12" x14ac:dyDescent="0.3">
      <c r="A84" s="22">
        <v>8</v>
      </c>
      <c r="B84" s="23">
        <v>98</v>
      </c>
      <c r="C84" s="23" t="s">
        <v>115</v>
      </c>
      <c r="D84" s="23" t="s">
        <v>69</v>
      </c>
      <c r="E84" s="22">
        <v>2003</v>
      </c>
      <c r="F84" s="22" t="s">
        <v>16</v>
      </c>
      <c r="G84" s="22" t="s">
        <v>121</v>
      </c>
      <c r="H84" s="21">
        <v>6.3611111111111117E-4</v>
      </c>
      <c r="I84" s="21">
        <v>6.4884259259259257E-4</v>
      </c>
      <c r="J84" s="32" t="s">
        <v>238</v>
      </c>
      <c r="K84" s="21">
        <f t="shared" si="1"/>
        <v>1.2849537037037037E-3</v>
      </c>
      <c r="L84" s="22">
        <v>3</v>
      </c>
    </row>
    <row r="85" spans="1:12" x14ac:dyDescent="0.3">
      <c r="A85" s="22">
        <v>9</v>
      </c>
      <c r="B85" s="23">
        <v>93</v>
      </c>
      <c r="C85" s="23" t="s">
        <v>116</v>
      </c>
      <c r="D85" s="23" t="s">
        <v>117</v>
      </c>
      <c r="E85" s="22">
        <v>2002</v>
      </c>
      <c r="F85" s="22" t="s">
        <v>16</v>
      </c>
      <c r="G85" s="22" t="s">
        <v>121</v>
      </c>
      <c r="H85" s="21">
        <v>6.5625000000000004E-4</v>
      </c>
      <c r="I85" s="21">
        <v>6.5127314814814822E-4</v>
      </c>
      <c r="J85" s="32" t="s">
        <v>238</v>
      </c>
      <c r="K85" s="21">
        <f t="shared" si="1"/>
        <v>1.3075231481481484E-3</v>
      </c>
      <c r="L85" s="22">
        <v>2</v>
      </c>
    </row>
    <row r="86" spans="1:12" x14ac:dyDescent="0.3">
      <c r="A86" s="22">
        <v>10</v>
      </c>
      <c r="B86" s="23">
        <v>97</v>
      </c>
      <c r="C86" s="23" t="s">
        <v>118</v>
      </c>
      <c r="D86" s="23" t="s">
        <v>88</v>
      </c>
      <c r="E86" s="22">
        <v>2002</v>
      </c>
      <c r="F86" s="22" t="s">
        <v>16</v>
      </c>
      <c r="G86" s="22" t="s">
        <v>121</v>
      </c>
      <c r="H86" s="21">
        <v>6.6157407407407408E-4</v>
      </c>
      <c r="I86" s="21">
        <v>6.5046296296296304E-4</v>
      </c>
      <c r="J86" s="32" t="s">
        <v>238</v>
      </c>
      <c r="K86" s="21">
        <f t="shared" si="1"/>
        <v>1.3120370370370371E-3</v>
      </c>
      <c r="L86" s="22">
        <v>1</v>
      </c>
    </row>
    <row r="87" spans="1:12" x14ac:dyDescent="0.3">
      <c r="A87" s="22">
        <v>11</v>
      </c>
      <c r="B87" s="23">
        <v>95</v>
      </c>
      <c r="C87" s="23" t="s">
        <v>14</v>
      </c>
      <c r="D87" s="23" t="s">
        <v>20</v>
      </c>
      <c r="E87" s="22">
        <v>2003</v>
      </c>
      <c r="F87" s="22" t="s">
        <v>16</v>
      </c>
      <c r="G87" s="22" t="s">
        <v>121</v>
      </c>
      <c r="H87" s="21">
        <v>6.9548611111111113E-4</v>
      </c>
      <c r="I87" s="21">
        <v>7.0532407407407403E-4</v>
      </c>
      <c r="J87" s="32" t="s">
        <v>238</v>
      </c>
      <c r="K87" s="21">
        <f t="shared" si="1"/>
        <v>1.4008101851851851E-3</v>
      </c>
      <c r="L87" s="22">
        <v>0</v>
      </c>
    </row>
    <row r="88" spans="1:12" x14ac:dyDescent="0.3">
      <c r="H88" s="3"/>
      <c r="I88" s="3"/>
      <c r="J88" s="2"/>
      <c r="K88" s="3"/>
    </row>
    <row r="89" spans="1:12" x14ac:dyDescent="0.3">
      <c r="B89" s="5" t="s">
        <v>122</v>
      </c>
      <c r="H89" s="3"/>
      <c r="I89" s="3"/>
      <c r="J89" s="2"/>
      <c r="K89" s="3"/>
    </row>
    <row r="90" spans="1:12" x14ac:dyDescent="0.3">
      <c r="A90" s="22">
        <v>1</v>
      </c>
      <c r="B90" s="23">
        <v>104</v>
      </c>
      <c r="C90" s="23" t="s">
        <v>123</v>
      </c>
      <c r="D90" s="23" t="s">
        <v>124</v>
      </c>
      <c r="E90" s="22">
        <v>2000</v>
      </c>
      <c r="F90" s="22" t="s">
        <v>128</v>
      </c>
      <c r="G90" s="22" t="s">
        <v>129</v>
      </c>
      <c r="H90" s="21">
        <v>5.8668981481481484E-4</v>
      </c>
      <c r="I90" s="21">
        <v>5.8530092592592585E-4</v>
      </c>
      <c r="J90" s="32" t="s">
        <v>237</v>
      </c>
      <c r="K90" s="21">
        <f t="shared" si="1"/>
        <v>1.1719907407407408E-3</v>
      </c>
      <c r="L90" s="22">
        <v>3</v>
      </c>
    </row>
    <row r="91" spans="1:12" x14ac:dyDescent="0.3">
      <c r="A91" s="22">
        <v>2</v>
      </c>
      <c r="B91" s="23">
        <v>107</v>
      </c>
      <c r="C91" s="23" t="s">
        <v>125</v>
      </c>
      <c r="D91" s="23" t="s">
        <v>99</v>
      </c>
      <c r="E91" s="22">
        <v>2001</v>
      </c>
      <c r="F91" s="22" t="s">
        <v>16</v>
      </c>
      <c r="G91" s="22" t="s">
        <v>129</v>
      </c>
      <c r="H91" s="21">
        <v>6.4826388888888887E-4</v>
      </c>
      <c r="I91" s="21">
        <v>6.5752314814814829E-4</v>
      </c>
      <c r="J91" s="32" t="s">
        <v>237</v>
      </c>
      <c r="K91" s="21">
        <f t="shared" si="1"/>
        <v>1.3057870370370372E-3</v>
      </c>
      <c r="L91" s="22">
        <v>2</v>
      </c>
    </row>
    <row r="92" spans="1:12" x14ac:dyDescent="0.3">
      <c r="A92" s="22">
        <v>3</v>
      </c>
      <c r="B92" s="23">
        <v>106</v>
      </c>
      <c r="C92" s="23" t="s">
        <v>126</v>
      </c>
      <c r="D92" s="23" t="s">
        <v>127</v>
      </c>
      <c r="E92" s="22">
        <v>2001</v>
      </c>
      <c r="F92" s="22" t="s">
        <v>29</v>
      </c>
      <c r="G92" s="22" t="s">
        <v>129</v>
      </c>
      <c r="H92" s="21">
        <v>6.7442129629629634E-4</v>
      </c>
      <c r="I92" s="21">
        <v>6.7534722222222226E-4</v>
      </c>
      <c r="J92" s="32" t="s">
        <v>237</v>
      </c>
      <c r="K92" s="21">
        <f t="shared" si="1"/>
        <v>1.3497685185185186E-3</v>
      </c>
      <c r="L92" s="22">
        <v>1</v>
      </c>
    </row>
    <row r="93" spans="1:12" x14ac:dyDescent="0.3">
      <c r="H93" s="3"/>
      <c r="I93" s="3"/>
      <c r="J93" s="2"/>
      <c r="K93" s="3"/>
    </row>
    <row r="94" spans="1:12" x14ac:dyDescent="0.3">
      <c r="B94" s="5" t="s">
        <v>130</v>
      </c>
      <c r="H94" s="3"/>
      <c r="I94" s="3"/>
      <c r="J94" s="2"/>
      <c r="K94" s="3"/>
    </row>
    <row r="95" spans="1:12" x14ac:dyDescent="0.3">
      <c r="A95" s="22">
        <v>1</v>
      </c>
      <c r="B95" s="23">
        <v>113</v>
      </c>
      <c r="C95" s="23" t="s">
        <v>131</v>
      </c>
      <c r="D95" s="23" t="s">
        <v>132</v>
      </c>
      <c r="E95" s="22">
        <v>2001</v>
      </c>
      <c r="F95" s="22" t="s">
        <v>141</v>
      </c>
      <c r="G95" s="22" t="s">
        <v>142</v>
      </c>
      <c r="H95" s="21">
        <v>5.62037037037037E-4</v>
      </c>
      <c r="I95" s="21">
        <v>5.5162037037037029E-4</v>
      </c>
      <c r="J95" s="32" t="s">
        <v>238</v>
      </c>
      <c r="K95" s="21">
        <f t="shared" si="1"/>
        <v>1.1136574074074074E-3</v>
      </c>
      <c r="L95" s="22">
        <v>8</v>
      </c>
    </row>
    <row r="96" spans="1:12" x14ac:dyDescent="0.3">
      <c r="A96" s="22">
        <v>2</v>
      </c>
      <c r="B96" s="23">
        <v>115</v>
      </c>
      <c r="C96" s="23" t="s">
        <v>133</v>
      </c>
      <c r="D96" s="23" t="s">
        <v>22</v>
      </c>
      <c r="E96" s="22">
        <v>2000</v>
      </c>
      <c r="F96" s="22" t="s">
        <v>16</v>
      </c>
      <c r="G96" s="22" t="s">
        <v>142</v>
      </c>
      <c r="H96" s="21">
        <v>5.6342592592592588E-4</v>
      </c>
      <c r="I96" s="21">
        <v>5.6307870370370366E-4</v>
      </c>
      <c r="J96" s="32" t="s">
        <v>238</v>
      </c>
      <c r="K96" s="21">
        <f t="shared" si="1"/>
        <v>1.1265046296296296E-3</v>
      </c>
      <c r="L96" s="22">
        <v>7</v>
      </c>
    </row>
    <row r="97" spans="1:12" x14ac:dyDescent="0.3">
      <c r="A97" s="22">
        <v>3</v>
      </c>
      <c r="B97" s="23">
        <v>110</v>
      </c>
      <c r="C97" s="23" t="s">
        <v>134</v>
      </c>
      <c r="D97" s="23" t="s">
        <v>22</v>
      </c>
      <c r="E97" s="22">
        <v>2000</v>
      </c>
      <c r="F97" s="22" t="s">
        <v>141</v>
      </c>
      <c r="G97" s="22" t="s">
        <v>142</v>
      </c>
      <c r="H97" s="21">
        <v>5.8437500000000004E-4</v>
      </c>
      <c r="I97" s="21">
        <v>5.8321759259259253E-4</v>
      </c>
      <c r="J97" s="32" t="s">
        <v>238</v>
      </c>
      <c r="K97" s="21">
        <f t="shared" si="1"/>
        <v>1.1675925925925925E-3</v>
      </c>
      <c r="L97" s="22">
        <v>6</v>
      </c>
    </row>
    <row r="98" spans="1:12" x14ac:dyDescent="0.3">
      <c r="A98" s="22">
        <v>4</v>
      </c>
      <c r="B98" s="23">
        <v>114</v>
      </c>
      <c r="C98" s="23" t="s">
        <v>113</v>
      </c>
      <c r="D98" s="23" t="s">
        <v>135</v>
      </c>
      <c r="E98" s="22">
        <v>2001</v>
      </c>
      <c r="F98" s="22" t="s">
        <v>16</v>
      </c>
      <c r="G98" s="22" t="s">
        <v>142</v>
      </c>
      <c r="H98" s="21">
        <v>6.0740740740740731E-4</v>
      </c>
      <c r="I98" s="21">
        <v>5.9849537037037044E-4</v>
      </c>
      <c r="J98" s="32" t="s">
        <v>238</v>
      </c>
      <c r="K98" s="21">
        <f t="shared" ref="K98:K178" si="2">SUM(H98+I98)</f>
        <v>1.2059027777777777E-3</v>
      </c>
      <c r="L98" s="22">
        <v>5</v>
      </c>
    </row>
    <row r="99" spans="1:12" x14ac:dyDescent="0.3">
      <c r="A99" s="22">
        <v>5</v>
      </c>
      <c r="B99" s="23">
        <v>112</v>
      </c>
      <c r="C99" s="23" t="s">
        <v>136</v>
      </c>
      <c r="D99" s="23" t="s">
        <v>137</v>
      </c>
      <c r="E99" s="22">
        <v>2001</v>
      </c>
      <c r="F99" s="22" t="s">
        <v>95</v>
      </c>
      <c r="G99" s="22" t="s">
        <v>142</v>
      </c>
      <c r="H99" s="21">
        <v>6.1921296296296301E-4</v>
      </c>
      <c r="I99" s="21">
        <v>6.2384259259259261E-4</v>
      </c>
      <c r="J99" s="32" t="s">
        <v>238</v>
      </c>
      <c r="K99" s="21">
        <f t="shared" si="2"/>
        <v>1.2430555555555556E-3</v>
      </c>
      <c r="L99" s="22">
        <v>4</v>
      </c>
    </row>
    <row r="100" spans="1:12" x14ac:dyDescent="0.3">
      <c r="A100" s="22">
        <v>6</v>
      </c>
      <c r="B100" s="23">
        <v>109</v>
      </c>
      <c r="C100" s="23" t="s">
        <v>138</v>
      </c>
      <c r="D100" s="23" t="s">
        <v>139</v>
      </c>
      <c r="E100" s="22">
        <v>2000</v>
      </c>
      <c r="F100" s="22" t="s">
        <v>29</v>
      </c>
      <c r="G100" s="22" t="s">
        <v>142</v>
      </c>
      <c r="H100" s="21">
        <v>6.3171296296296294E-4</v>
      </c>
      <c r="I100" s="21">
        <v>6.197916666666666E-4</v>
      </c>
      <c r="J100" s="32" t="s">
        <v>238</v>
      </c>
      <c r="K100" s="21">
        <f t="shared" si="2"/>
        <v>1.2515046296296295E-3</v>
      </c>
      <c r="L100" s="22">
        <v>3</v>
      </c>
    </row>
    <row r="101" spans="1:12" x14ac:dyDescent="0.3">
      <c r="A101" s="22">
        <v>7</v>
      </c>
      <c r="B101" s="23">
        <v>116</v>
      </c>
      <c r="C101" s="23" t="s">
        <v>35</v>
      </c>
      <c r="D101" s="23" t="s">
        <v>140</v>
      </c>
      <c r="E101" s="22">
        <v>2000</v>
      </c>
      <c r="F101" s="22" t="s">
        <v>29</v>
      </c>
      <c r="G101" s="22" t="s">
        <v>142</v>
      </c>
      <c r="H101" s="21">
        <v>6.3703703703703698E-4</v>
      </c>
      <c r="I101" s="21">
        <v>6.4166666666666658E-4</v>
      </c>
      <c r="J101" s="32" t="s">
        <v>238</v>
      </c>
      <c r="K101" s="21">
        <f t="shared" si="2"/>
        <v>1.2787037037037036E-3</v>
      </c>
      <c r="L101" s="22">
        <v>2</v>
      </c>
    </row>
    <row r="102" spans="1:12" x14ac:dyDescent="0.3">
      <c r="A102" s="22">
        <v>8</v>
      </c>
      <c r="B102" s="23">
        <v>108</v>
      </c>
      <c r="C102" s="23" t="s">
        <v>113</v>
      </c>
      <c r="D102" s="23" t="s">
        <v>143</v>
      </c>
      <c r="E102" s="22">
        <v>2001</v>
      </c>
      <c r="F102" s="22" t="s">
        <v>16</v>
      </c>
      <c r="G102" s="22" t="s">
        <v>142</v>
      </c>
      <c r="H102" s="21">
        <v>5.8668981481481484E-4</v>
      </c>
      <c r="I102" s="21" t="s">
        <v>144</v>
      </c>
      <c r="J102" s="32" t="s">
        <v>238</v>
      </c>
      <c r="K102" s="21"/>
      <c r="L102" s="22">
        <v>0</v>
      </c>
    </row>
    <row r="103" spans="1:12" x14ac:dyDescent="0.3">
      <c r="H103" s="3"/>
      <c r="I103" s="3"/>
      <c r="J103" s="2"/>
      <c r="K103" s="3"/>
    </row>
    <row r="104" spans="1:12" x14ac:dyDescent="0.3">
      <c r="B104" s="5" t="s">
        <v>146</v>
      </c>
      <c r="H104" s="3"/>
      <c r="I104" s="3"/>
      <c r="J104" s="2"/>
      <c r="K104" s="3"/>
    </row>
    <row r="105" spans="1:12" x14ac:dyDescent="0.3">
      <c r="A105" s="22">
        <v>1</v>
      </c>
      <c r="B105" s="23">
        <v>118</v>
      </c>
      <c r="C105" s="23" t="s">
        <v>147</v>
      </c>
      <c r="D105" s="23" t="s">
        <v>148</v>
      </c>
      <c r="E105" s="22">
        <v>1998</v>
      </c>
      <c r="F105" s="22" t="s">
        <v>16</v>
      </c>
      <c r="G105" s="22" t="s">
        <v>153</v>
      </c>
      <c r="H105" s="21">
        <v>5.5474537037037027E-4</v>
      </c>
      <c r="I105" s="21">
        <v>5.5497685185185185E-4</v>
      </c>
      <c r="J105" s="32" t="s">
        <v>238</v>
      </c>
      <c r="K105" s="21">
        <f t="shared" si="2"/>
        <v>1.109722222222222E-3</v>
      </c>
      <c r="L105" s="22">
        <v>4</v>
      </c>
    </row>
    <row r="106" spans="1:12" x14ac:dyDescent="0.3">
      <c r="A106" s="22">
        <v>2</v>
      </c>
      <c r="B106" s="23">
        <v>121</v>
      </c>
      <c r="C106" s="23" t="s">
        <v>149</v>
      </c>
      <c r="D106" s="23" t="s">
        <v>41</v>
      </c>
      <c r="E106" s="22">
        <v>1999</v>
      </c>
      <c r="F106" s="22" t="s">
        <v>95</v>
      </c>
      <c r="G106" s="22" t="s">
        <v>153</v>
      </c>
      <c r="H106" s="21">
        <v>6.1192129629629628E-4</v>
      </c>
      <c r="I106" s="21">
        <v>6.1562499999999996E-4</v>
      </c>
      <c r="J106" s="32" t="s">
        <v>238</v>
      </c>
      <c r="K106" s="21">
        <f t="shared" si="2"/>
        <v>1.2275462962962962E-3</v>
      </c>
      <c r="L106" s="22">
        <v>3</v>
      </c>
    </row>
    <row r="107" spans="1:12" x14ac:dyDescent="0.3">
      <c r="A107" s="22">
        <v>3</v>
      </c>
      <c r="B107" s="23">
        <v>119</v>
      </c>
      <c r="C107" s="23" t="s">
        <v>150</v>
      </c>
      <c r="D107" s="23" t="s">
        <v>151</v>
      </c>
      <c r="E107" s="22">
        <v>1999</v>
      </c>
      <c r="F107" s="22" t="s">
        <v>95</v>
      </c>
      <c r="G107" s="22" t="s">
        <v>153</v>
      </c>
      <c r="H107" s="21">
        <v>6.2511574074074075E-4</v>
      </c>
      <c r="I107" s="21">
        <v>6.1261574074074072E-4</v>
      </c>
      <c r="J107" s="32" t="s">
        <v>238</v>
      </c>
      <c r="K107" s="21">
        <f t="shared" si="2"/>
        <v>1.2377314814814816E-3</v>
      </c>
      <c r="L107" s="22">
        <v>2</v>
      </c>
    </row>
    <row r="108" spans="1:12" x14ac:dyDescent="0.3">
      <c r="A108" s="22">
        <v>4</v>
      </c>
      <c r="B108" s="23">
        <v>122</v>
      </c>
      <c r="C108" s="23" t="s">
        <v>152</v>
      </c>
      <c r="D108" s="23" t="s">
        <v>117</v>
      </c>
      <c r="E108" s="22">
        <v>1999</v>
      </c>
      <c r="F108" s="22" t="s">
        <v>23</v>
      </c>
      <c r="G108" s="22" t="s">
        <v>153</v>
      </c>
      <c r="H108" s="21">
        <v>6.4606481481481481E-4</v>
      </c>
      <c r="I108" s="21">
        <v>6.1388888888888886E-4</v>
      </c>
      <c r="J108" s="32" t="s">
        <v>238</v>
      </c>
      <c r="K108" s="21">
        <f t="shared" si="2"/>
        <v>1.2599537037037037E-3</v>
      </c>
      <c r="L108" s="22">
        <v>1</v>
      </c>
    </row>
    <row r="109" spans="1:12" x14ac:dyDescent="0.3">
      <c r="H109" s="3"/>
      <c r="I109" s="3"/>
      <c r="J109" s="2"/>
      <c r="K109" s="3"/>
    </row>
    <row r="110" spans="1:12" x14ac:dyDescent="0.3">
      <c r="B110" s="5" t="s">
        <v>160</v>
      </c>
      <c r="H110" s="3"/>
      <c r="I110" s="3"/>
      <c r="J110" s="2"/>
      <c r="K110" s="3"/>
    </row>
    <row r="111" spans="1:12" x14ac:dyDescent="0.3">
      <c r="A111" s="22">
        <v>1</v>
      </c>
      <c r="B111" s="23">
        <v>42</v>
      </c>
      <c r="C111" s="23" t="s">
        <v>154</v>
      </c>
      <c r="D111" s="23" t="s">
        <v>155</v>
      </c>
      <c r="E111" s="22">
        <v>1969</v>
      </c>
      <c r="F111" s="22" t="s">
        <v>16</v>
      </c>
      <c r="G111" s="22" t="s">
        <v>156</v>
      </c>
      <c r="H111" s="21">
        <v>6.6805555555555552E-4</v>
      </c>
      <c r="I111" s="21">
        <v>6.7523148148148152E-4</v>
      </c>
      <c r="J111" s="32" t="s">
        <v>237</v>
      </c>
      <c r="K111" s="21">
        <f t="shared" si="2"/>
        <v>1.3432870370370369E-3</v>
      </c>
      <c r="L111" s="22">
        <v>1</v>
      </c>
    </row>
    <row r="112" spans="1:12" x14ac:dyDescent="0.3">
      <c r="H112" s="3"/>
      <c r="I112" s="3"/>
      <c r="J112" s="2"/>
      <c r="K112" s="3"/>
    </row>
    <row r="113" spans="1:12" x14ac:dyDescent="0.3">
      <c r="B113" s="5" t="s">
        <v>157</v>
      </c>
      <c r="H113" s="3"/>
      <c r="I113" s="3"/>
      <c r="J113" s="2"/>
      <c r="K113" s="3"/>
    </row>
    <row r="114" spans="1:12" x14ac:dyDescent="0.3">
      <c r="A114" s="26">
        <v>1</v>
      </c>
      <c r="B114" s="25">
        <v>43</v>
      </c>
      <c r="C114" s="25" t="s">
        <v>27</v>
      </c>
      <c r="D114" s="25" t="s">
        <v>158</v>
      </c>
      <c r="E114" s="26">
        <v>1974</v>
      </c>
      <c r="F114" s="26" t="s">
        <v>29</v>
      </c>
      <c r="G114" s="26" t="s">
        <v>159</v>
      </c>
      <c r="H114" s="27">
        <v>7.0624999999999996E-4</v>
      </c>
      <c r="I114" s="27">
        <v>6.9756944444444434E-4</v>
      </c>
      <c r="J114" s="28" t="s">
        <v>237</v>
      </c>
      <c r="K114" s="27">
        <f t="shared" si="2"/>
        <v>1.4038194444444443E-3</v>
      </c>
      <c r="L114" s="26">
        <v>1</v>
      </c>
    </row>
    <row r="115" spans="1:12" x14ac:dyDescent="0.3">
      <c r="A115" s="52"/>
      <c r="B115" s="53"/>
      <c r="C115" s="53"/>
      <c r="D115" s="53"/>
      <c r="E115" s="52"/>
      <c r="F115" s="52"/>
      <c r="G115" s="52"/>
      <c r="H115" s="54"/>
      <c r="I115" s="54"/>
      <c r="J115" s="55"/>
      <c r="K115" s="54"/>
      <c r="L115" s="52"/>
    </row>
    <row r="116" spans="1:12" x14ac:dyDescent="0.3">
      <c r="A116" s="52"/>
      <c r="B116" s="53"/>
      <c r="C116" s="53"/>
      <c r="D116" s="53"/>
      <c r="E116" s="52"/>
      <c r="F116" s="52"/>
      <c r="G116" s="52"/>
      <c r="H116" s="54"/>
      <c r="I116" s="54"/>
      <c r="J116" s="55"/>
      <c r="K116" s="54"/>
      <c r="L116" s="52"/>
    </row>
    <row r="117" spans="1:12" x14ac:dyDescent="0.3">
      <c r="A117" s="52"/>
      <c r="B117" s="53"/>
      <c r="C117" s="53"/>
      <c r="D117" s="53"/>
      <c r="E117" s="52"/>
      <c r="F117" s="52"/>
      <c r="G117" s="52"/>
      <c r="H117" s="54"/>
      <c r="I117" s="54"/>
      <c r="J117" s="55"/>
      <c r="K117" s="54"/>
      <c r="L117" s="52"/>
    </row>
    <row r="118" spans="1:12" x14ac:dyDescent="0.3">
      <c r="A118" s="52"/>
      <c r="B118" s="53"/>
      <c r="C118" s="53"/>
      <c r="D118" s="53"/>
      <c r="E118" s="52"/>
      <c r="F118" s="52"/>
      <c r="G118" s="52"/>
      <c r="H118" s="54"/>
      <c r="I118" s="54"/>
      <c r="J118" s="55"/>
      <c r="K118" s="54"/>
      <c r="L118" s="52"/>
    </row>
    <row r="119" spans="1:12" x14ac:dyDescent="0.3">
      <c r="A119" s="52"/>
      <c r="B119" s="53"/>
      <c r="C119" s="53"/>
      <c r="D119" s="53"/>
      <c r="E119" s="52"/>
      <c r="F119" s="52"/>
      <c r="G119" s="52"/>
      <c r="H119" s="54"/>
      <c r="I119" s="54"/>
      <c r="J119" s="55"/>
      <c r="K119" s="54"/>
      <c r="L119" s="52"/>
    </row>
    <row r="120" spans="1:12" x14ac:dyDescent="0.3">
      <c r="A120" s="52"/>
      <c r="B120" s="53"/>
      <c r="C120" s="53"/>
      <c r="D120" s="53"/>
      <c r="E120" s="52"/>
      <c r="F120" s="52"/>
      <c r="G120" s="52"/>
      <c r="H120" s="54"/>
      <c r="I120" s="54"/>
      <c r="J120" s="55"/>
      <c r="K120" s="54"/>
      <c r="L120" s="52"/>
    </row>
    <row r="121" spans="1:12" s="12" customFormat="1" ht="25.8" x14ac:dyDescent="0.5">
      <c r="A121" s="58" t="s">
        <v>53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s="9" customFormat="1" ht="18" x14ac:dyDescent="0.35">
      <c r="A122" s="40" t="s">
        <v>54</v>
      </c>
      <c r="B122" s="41"/>
      <c r="C122" s="40"/>
      <c r="D122" s="40"/>
      <c r="H122" s="10"/>
      <c r="I122" s="10"/>
      <c r="J122" s="10"/>
      <c r="K122" s="10"/>
      <c r="L122" s="8"/>
    </row>
    <row r="123" spans="1:12" s="9" customFormat="1" ht="18" x14ac:dyDescent="0.35">
      <c r="A123" s="40" t="s">
        <v>55</v>
      </c>
      <c r="B123" s="41"/>
      <c r="C123" s="40"/>
      <c r="D123" s="40"/>
      <c r="H123" s="10"/>
      <c r="I123" s="10"/>
      <c r="J123" s="10"/>
      <c r="K123" s="10"/>
      <c r="L123" s="8"/>
    </row>
    <row r="124" spans="1:12" s="9" customFormat="1" ht="18" x14ac:dyDescent="0.35">
      <c r="A124" s="40"/>
      <c r="B124" s="41"/>
      <c r="C124" s="40"/>
      <c r="D124" s="40"/>
      <c r="H124" s="10"/>
      <c r="I124" s="10"/>
      <c r="J124" s="10"/>
      <c r="K124" s="10"/>
      <c r="L124" s="8"/>
    </row>
    <row r="125" spans="1:12" s="9" customFormat="1" ht="18" x14ac:dyDescent="0.35">
      <c r="A125" s="40"/>
      <c r="B125" s="41"/>
      <c r="C125" s="40"/>
      <c r="D125" s="40"/>
      <c r="H125" s="10"/>
      <c r="I125" s="10"/>
      <c r="J125" s="10"/>
      <c r="K125" s="10"/>
      <c r="L125" s="8"/>
    </row>
    <row r="126" spans="1:12" s="9" customFormat="1" ht="18" x14ac:dyDescent="0.35">
      <c r="A126" s="40"/>
      <c r="B126" s="41"/>
      <c r="C126" s="40"/>
      <c r="D126" s="40"/>
      <c r="H126" s="10"/>
      <c r="I126" s="10"/>
      <c r="J126" s="10"/>
      <c r="K126" s="10"/>
      <c r="L126" s="8"/>
    </row>
    <row r="127" spans="1:12" s="9" customFormat="1" ht="18" x14ac:dyDescent="0.35">
      <c r="A127" s="40"/>
      <c r="B127" s="41"/>
      <c r="C127" s="40"/>
      <c r="D127" s="40"/>
      <c r="H127" s="10"/>
      <c r="I127" s="10"/>
      <c r="J127" s="10"/>
      <c r="K127" s="10"/>
      <c r="L127" s="8"/>
    </row>
    <row r="129" spans="1:12" s="5" customFormat="1" x14ac:dyDescent="0.3">
      <c r="A129" s="47" t="s">
        <v>13</v>
      </c>
      <c r="B129" s="48" t="s">
        <v>0</v>
      </c>
      <c r="C129" s="48" t="s">
        <v>1</v>
      </c>
      <c r="D129" s="48" t="s">
        <v>2</v>
      </c>
      <c r="E129" s="47" t="s">
        <v>3</v>
      </c>
      <c r="F129" s="47" t="s">
        <v>4</v>
      </c>
      <c r="G129" s="47" t="s">
        <v>5</v>
      </c>
      <c r="H129" s="47" t="s">
        <v>6</v>
      </c>
      <c r="I129" s="49" t="s">
        <v>7</v>
      </c>
      <c r="J129" s="49"/>
      <c r="K129" s="48" t="s">
        <v>8</v>
      </c>
      <c r="L129" s="47" t="s">
        <v>9</v>
      </c>
    </row>
    <row r="130" spans="1:12" x14ac:dyDescent="0.3">
      <c r="B130" s="5" t="s">
        <v>161</v>
      </c>
      <c r="H130" s="3"/>
      <c r="I130" s="3"/>
      <c r="J130" s="2"/>
      <c r="K130" s="3"/>
    </row>
    <row r="131" spans="1:12" x14ac:dyDescent="0.3">
      <c r="A131" s="22">
        <v>1</v>
      </c>
      <c r="B131" s="23">
        <v>51</v>
      </c>
      <c r="C131" s="23" t="s">
        <v>162</v>
      </c>
      <c r="D131" s="23" t="s">
        <v>163</v>
      </c>
      <c r="E131" s="22">
        <v>1992</v>
      </c>
      <c r="F131" s="22" t="s">
        <v>23</v>
      </c>
      <c r="G131" s="22" t="s">
        <v>164</v>
      </c>
      <c r="H131" s="21">
        <v>5.6388888888888884E-4</v>
      </c>
      <c r="I131" s="21">
        <v>5.7129629629629631E-4</v>
      </c>
      <c r="J131" s="32" t="s">
        <v>237</v>
      </c>
      <c r="K131" s="21">
        <f t="shared" si="2"/>
        <v>1.1351851851851853E-3</v>
      </c>
      <c r="L131" s="22">
        <v>6</v>
      </c>
    </row>
    <row r="132" spans="1:12" x14ac:dyDescent="0.3">
      <c r="A132" s="22">
        <v>2</v>
      </c>
      <c r="B132" s="23">
        <v>48</v>
      </c>
      <c r="C132" s="23" t="s">
        <v>165</v>
      </c>
      <c r="D132" s="23" t="s">
        <v>166</v>
      </c>
      <c r="E132" s="22">
        <v>1994</v>
      </c>
      <c r="F132" s="22" t="s">
        <v>16</v>
      </c>
      <c r="G132" s="22" t="s">
        <v>164</v>
      </c>
      <c r="H132" s="21">
        <v>6.2245370370370373E-4</v>
      </c>
      <c r="I132" s="21">
        <v>6.0798611111111112E-4</v>
      </c>
      <c r="J132" s="32" t="s">
        <v>237</v>
      </c>
      <c r="K132" s="21">
        <f t="shared" si="2"/>
        <v>1.2304398148148149E-3</v>
      </c>
      <c r="L132" s="22">
        <v>5</v>
      </c>
    </row>
    <row r="133" spans="1:12" x14ac:dyDescent="0.3">
      <c r="A133" s="22">
        <v>3</v>
      </c>
      <c r="B133" s="23">
        <v>50</v>
      </c>
      <c r="C133" s="23" t="s">
        <v>167</v>
      </c>
      <c r="D133" s="23" t="s">
        <v>168</v>
      </c>
      <c r="E133" s="22">
        <v>1995</v>
      </c>
      <c r="F133" s="22" t="s">
        <v>16</v>
      </c>
      <c r="G133" s="22" t="s">
        <v>164</v>
      </c>
      <c r="H133" s="21">
        <v>6.8067129629629641E-4</v>
      </c>
      <c r="I133" s="21">
        <v>6.7881944444444446E-4</v>
      </c>
      <c r="J133" s="32" t="s">
        <v>237</v>
      </c>
      <c r="K133" s="21">
        <f t="shared" si="2"/>
        <v>1.359490740740741E-3</v>
      </c>
      <c r="L133" s="22">
        <v>4</v>
      </c>
    </row>
    <row r="134" spans="1:12" x14ac:dyDescent="0.3">
      <c r="A134" s="22">
        <v>4</v>
      </c>
      <c r="B134" s="23">
        <v>49</v>
      </c>
      <c r="C134" s="23" t="s">
        <v>169</v>
      </c>
      <c r="D134" s="23" t="s">
        <v>170</v>
      </c>
      <c r="E134" s="22">
        <v>1995</v>
      </c>
      <c r="F134" s="22" t="s">
        <v>95</v>
      </c>
      <c r="G134" s="22" t="s">
        <v>164</v>
      </c>
      <c r="H134" s="21">
        <v>6.8807870370370377E-4</v>
      </c>
      <c r="I134" s="21">
        <v>7.1053240740740723E-4</v>
      </c>
      <c r="J134" s="32" t="s">
        <v>237</v>
      </c>
      <c r="K134" s="21">
        <f t="shared" si="2"/>
        <v>1.3986111111111109E-3</v>
      </c>
      <c r="L134" s="22">
        <v>3</v>
      </c>
    </row>
    <row r="135" spans="1:12" x14ac:dyDescent="0.3">
      <c r="A135" s="22">
        <v>5</v>
      </c>
      <c r="B135" s="23">
        <v>47</v>
      </c>
      <c r="C135" s="23" t="s">
        <v>171</v>
      </c>
      <c r="D135" s="23" t="s">
        <v>78</v>
      </c>
      <c r="E135" s="22">
        <v>1996</v>
      </c>
      <c r="F135" s="22" t="s">
        <v>95</v>
      </c>
      <c r="G135" s="22" t="s">
        <v>164</v>
      </c>
      <c r="H135" s="21">
        <v>6.9895833333333322E-4</v>
      </c>
      <c r="I135" s="21">
        <v>7.052083333333334E-4</v>
      </c>
      <c r="J135" s="32" t="s">
        <v>237</v>
      </c>
      <c r="K135" s="21">
        <f t="shared" si="2"/>
        <v>1.4041666666666666E-3</v>
      </c>
      <c r="L135" s="22">
        <v>2</v>
      </c>
    </row>
    <row r="136" spans="1:12" x14ac:dyDescent="0.3">
      <c r="A136" s="22">
        <v>6</v>
      </c>
      <c r="B136" s="23">
        <v>46</v>
      </c>
      <c r="C136" s="23" t="s">
        <v>172</v>
      </c>
      <c r="D136" s="23" t="s">
        <v>173</v>
      </c>
      <c r="E136" s="22">
        <v>1996</v>
      </c>
      <c r="F136" s="22" t="s">
        <v>95</v>
      </c>
      <c r="G136" s="22" t="s">
        <v>164</v>
      </c>
      <c r="H136" s="21" t="s">
        <v>144</v>
      </c>
      <c r="I136" s="21"/>
      <c r="J136" s="32" t="s">
        <v>237</v>
      </c>
      <c r="K136" s="21"/>
      <c r="L136" s="22"/>
    </row>
    <row r="137" spans="1:12" x14ac:dyDescent="0.3">
      <c r="H137" s="3"/>
      <c r="I137" s="3"/>
      <c r="J137" s="2"/>
      <c r="K137" s="3"/>
    </row>
    <row r="138" spans="1:12" x14ac:dyDescent="0.3">
      <c r="B138" s="5" t="s">
        <v>174</v>
      </c>
      <c r="H138" s="3"/>
      <c r="I138" s="3"/>
      <c r="J138" s="2"/>
      <c r="K138" s="3"/>
    </row>
    <row r="139" spans="1:12" x14ac:dyDescent="0.3">
      <c r="A139" s="22">
        <v>1</v>
      </c>
      <c r="B139" s="23">
        <v>53</v>
      </c>
      <c r="C139" s="23" t="s">
        <v>175</v>
      </c>
      <c r="D139" s="23" t="s">
        <v>176</v>
      </c>
      <c r="E139" s="22">
        <v>1948</v>
      </c>
      <c r="F139" s="22" t="s">
        <v>16</v>
      </c>
      <c r="G139" s="22" t="s">
        <v>177</v>
      </c>
      <c r="H139" s="21">
        <v>6.6296296296296296E-4</v>
      </c>
      <c r="I139" s="21">
        <v>6.6921296296296303E-4</v>
      </c>
      <c r="J139" s="32" t="s">
        <v>238</v>
      </c>
      <c r="K139" s="21">
        <f t="shared" si="2"/>
        <v>1.3321759259259259E-3</v>
      </c>
      <c r="L139" s="22">
        <v>2</v>
      </c>
    </row>
    <row r="140" spans="1:12" x14ac:dyDescent="0.3">
      <c r="A140" s="22">
        <v>2</v>
      </c>
      <c r="B140" s="23">
        <v>54</v>
      </c>
      <c r="C140" s="23" t="s">
        <v>178</v>
      </c>
      <c r="D140" s="23" t="s">
        <v>179</v>
      </c>
      <c r="E140" s="22">
        <v>1955</v>
      </c>
      <c r="F140" s="22" t="s">
        <v>23</v>
      </c>
      <c r="G140" s="22" t="s">
        <v>177</v>
      </c>
      <c r="H140" s="21">
        <v>9.0555555555555561E-4</v>
      </c>
      <c r="I140" s="21">
        <v>8.616898148148147E-4</v>
      </c>
      <c r="J140" s="32" t="s">
        <v>238</v>
      </c>
      <c r="K140" s="21">
        <f t="shared" si="2"/>
        <v>1.7672453703703704E-3</v>
      </c>
      <c r="L140" s="22">
        <v>1</v>
      </c>
    </row>
    <row r="141" spans="1:12" x14ac:dyDescent="0.3">
      <c r="H141" s="3"/>
      <c r="I141" s="3"/>
      <c r="J141" s="2"/>
      <c r="K141" s="3"/>
    </row>
    <row r="142" spans="1:12" x14ac:dyDescent="0.3">
      <c r="B142" s="5" t="s">
        <v>180</v>
      </c>
      <c r="H142" s="3"/>
      <c r="I142" s="3"/>
      <c r="J142" s="2"/>
      <c r="K142" s="3"/>
    </row>
    <row r="143" spans="1:12" x14ac:dyDescent="0.3">
      <c r="A143" s="22">
        <v>1</v>
      </c>
      <c r="B143" s="23">
        <v>54</v>
      </c>
      <c r="C143" s="23" t="s">
        <v>172</v>
      </c>
      <c r="D143" s="23" t="s">
        <v>181</v>
      </c>
      <c r="E143" s="22">
        <v>1961</v>
      </c>
      <c r="F143" s="22" t="s">
        <v>95</v>
      </c>
      <c r="G143" s="22" t="s">
        <v>184</v>
      </c>
      <c r="H143" s="21">
        <v>6.4710648148148147E-4</v>
      </c>
      <c r="I143" s="21">
        <v>6.2928240740740739E-4</v>
      </c>
      <c r="J143" s="32" t="s">
        <v>238</v>
      </c>
      <c r="K143" s="21">
        <f t="shared" si="2"/>
        <v>1.276388888888889E-3</v>
      </c>
      <c r="L143" s="22">
        <v>2</v>
      </c>
    </row>
    <row r="144" spans="1:12" x14ac:dyDescent="0.3">
      <c r="A144" s="22">
        <v>2</v>
      </c>
      <c r="B144" s="23">
        <v>55</v>
      </c>
      <c r="C144" s="23" t="s">
        <v>182</v>
      </c>
      <c r="D144" s="23" t="s">
        <v>183</v>
      </c>
      <c r="E144" s="22">
        <v>1958</v>
      </c>
      <c r="F144" s="22" t="s">
        <v>95</v>
      </c>
      <c r="G144" s="22" t="s">
        <v>184</v>
      </c>
      <c r="H144" s="21">
        <v>7.5983796296296303E-4</v>
      </c>
      <c r="I144" s="21">
        <v>7.5497685185185184E-4</v>
      </c>
      <c r="J144" s="32" t="s">
        <v>238</v>
      </c>
      <c r="K144" s="21">
        <f t="shared" si="2"/>
        <v>1.5148148148148148E-3</v>
      </c>
      <c r="L144" s="22">
        <v>1</v>
      </c>
    </row>
    <row r="145" spans="1:12" x14ac:dyDescent="0.3">
      <c r="H145" s="3"/>
      <c r="I145" s="3"/>
      <c r="J145" s="2"/>
      <c r="K145" s="3"/>
    </row>
    <row r="146" spans="1:12" x14ac:dyDescent="0.3">
      <c r="B146" s="5" t="s">
        <v>185</v>
      </c>
      <c r="H146" s="3"/>
      <c r="I146" s="3"/>
      <c r="J146" s="2"/>
      <c r="K146" s="3"/>
    </row>
    <row r="147" spans="1:12" x14ac:dyDescent="0.3">
      <c r="A147" s="22">
        <v>1</v>
      </c>
      <c r="B147" s="23">
        <v>62</v>
      </c>
      <c r="C147" s="23" t="s">
        <v>162</v>
      </c>
      <c r="D147" s="23" t="s">
        <v>186</v>
      </c>
      <c r="E147" s="22">
        <v>1963</v>
      </c>
      <c r="F147" s="22" t="s">
        <v>23</v>
      </c>
      <c r="G147" s="22" t="s">
        <v>196</v>
      </c>
      <c r="H147" s="21">
        <v>5.9374999999999999E-4</v>
      </c>
      <c r="I147" s="21">
        <v>6.0486111111111114E-4</v>
      </c>
      <c r="J147" s="32" t="s">
        <v>238</v>
      </c>
      <c r="K147" s="21">
        <f t="shared" si="2"/>
        <v>1.1986111111111112E-3</v>
      </c>
      <c r="L147" s="22">
        <v>7</v>
      </c>
    </row>
    <row r="148" spans="1:12" x14ac:dyDescent="0.3">
      <c r="A148" s="22">
        <v>2</v>
      </c>
      <c r="B148" s="23">
        <v>56</v>
      </c>
      <c r="C148" s="23" t="s">
        <v>187</v>
      </c>
      <c r="D148" s="23" t="s">
        <v>188</v>
      </c>
      <c r="E148" s="22">
        <v>1964</v>
      </c>
      <c r="F148" s="22" t="s">
        <v>29</v>
      </c>
      <c r="G148" s="22" t="s">
        <v>196</v>
      </c>
      <c r="H148" s="21">
        <v>6.0104166666666672E-4</v>
      </c>
      <c r="I148" s="21">
        <v>6.1817129629629624E-4</v>
      </c>
      <c r="J148" s="32" t="s">
        <v>238</v>
      </c>
      <c r="K148" s="21">
        <f t="shared" si="2"/>
        <v>1.219212962962963E-3</v>
      </c>
      <c r="L148" s="22">
        <v>6</v>
      </c>
    </row>
    <row r="149" spans="1:12" x14ac:dyDescent="0.3">
      <c r="A149" s="22">
        <v>3</v>
      </c>
      <c r="B149" s="23">
        <v>58</v>
      </c>
      <c r="C149" s="23" t="s">
        <v>113</v>
      </c>
      <c r="D149" s="23" t="s">
        <v>189</v>
      </c>
      <c r="E149" s="22">
        <v>1965</v>
      </c>
      <c r="F149" s="22" t="s">
        <v>16</v>
      </c>
      <c r="G149" s="22" t="s">
        <v>196</v>
      </c>
      <c r="H149" s="21">
        <v>6.1805555555555561E-4</v>
      </c>
      <c r="I149" s="21">
        <v>6.1967592592592597E-4</v>
      </c>
      <c r="J149" s="32" t="s">
        <v>238</v>
      </c>
      <c r="K149" s="21">
        <f t="shared" si="2"/>
        <v>1.2377314814814816E-3</v>
      </c>
      <c r="L149" s="22">
        <v>5</v>
      </c>
    </row>
    <row r="150" spans="1:12" x14ac:dyDescent="0.3">
      <c r="A150" s="22">
        <v>4</v>
      </c>
      <c r="B150" s="23">
        <v>59</v>
      </c>
      <c r="C150" s="23" t="s">
        <v>107</v>
      </c>
      <c r="D150" s="23" t="s">
        <v>190</v>
      </c>
      <c r="E150" s="22">
        <v>1963</v>
      </c>
      <c r="F150" s="22" t="s">
        <v>16</v>
      </c>
      <c r="G150" s="22" t="s">
        <v>196</v>
      </c>
      <c r="H150" s="21">
        <v>6.2164351851851855E-4</v>
      </c>
      <c r="I150" s="21">
        <v>6.1701388888888895E-4</v>
      </c>
      <c r="J150" s="32" t="s">
        <v>238</v>
      </c>
      <c r="K150" s="21">
        <f t="shared" si="2"/>
        <v>1.2386574074074075E-3</v>
      </c>
      <c r="L150" s="22">
        <v>4</v>
      </c>
    </row>
    <row r="151" spans="1:12" x14ac:dyDescent="0.3">
      <c r="A151" s="22">
        <v>5</v>
      </c>
      <c r="B151" s="23">
        <v>61</v>
      </c>
      <c r="C151" s="23" t="s">
        <v>191</v>
      </c>
      <c r="D151" s="23" t="s">
        <v>192</v>
      </c>
      <c r="E151" s="22">
        <v>1962</v>
      </c>
      <c r="F151" s="22" t="s">
        <v>23</v>
      </c>
      <c r="G151" s="22" t="s">
        <v>196</v>
      </c>
      <c r="H151" s="21">
        <v>6.858796296296296E-4</v>
      </c>
      <c r="I151" s="21">
        <v>6.6412037037037036E-4</v>
      </c>
      <c r="J151" s="32" t="s">
        <v>238</v>
      </c>
      <c r="K151" s="21">
        <f t="shared" si="2"/>
        <v>1.3500000000000001E-3</v>
      </c>
      <c r="L151" s="22">
        <v>3</v>
      </c>
    </row>
    <row r="152" spans="1:12" x14ac:dyDescent="0.3">
      <c r="A152" s="22">
        <v>6</v>
      </c>
      <c r="B152" s="23">
        <v>60</v>
      </c>
      <c r="C152" s="23" t="s">
        <v>193</v>
      </c>
      <c r="D152" s="23" t="s">
        <v>183</v>
      </c>
      <c r="E152" s="22">
        <v>1965</v>
      </c>
      <c r="F152" s="22" t="s">
        <v>29</v>
      </c>
      <c r="G152" s="22" t="s">
        <v>145</v>
      </c>
      <c r="H152" s="21">
        <v>7.0833333333333338E-4</v>
      </c>
      <c r="I152" s="21">
        <v>7.0532407407407403E-4</v>
      </c>
      <c r="J152" s="32" t="s">
        <v>238</v>
      </c>
      <c r="K152" s="21">
        <f t="shared" si="2"/>
        <v>1.4136574074074073E-3</v>
      </c>
      <c r="L152" s="22">
        <v>2</v>
      </c>
    </row>
    <row r="153" spans="1:12" x14ac:dyDescent="0.3">
      <c r="A153" s="22"/>
      <c r="B153" s="23">
        <v>57</v>
      </c>
      <c r="C153" s="23" t="s">
        <v>194</v>
      </c>
      <c r="D153" s="23" t="s">
        <v>195</v>
      </c>
      <c r="E153" s="22">
        <v>1965</v>
      </c>
      <c r="F153" s="22" t="s">
        <v>16</v>
      </c>
      <c r="G153" s="22" t="s">
        <v>196</v>
      </c>
      <c r="H153" s="21" t="s">
        <v>207</v>
      </c>
      <c r="I153" s="21"/>
      <c r="J153" s="32" t="s">
        <v>238</v>
      </c>
      <c r="K153" s="21"/>
      <c r="L153" s="22"/>
    </row>
    <row r="154" spans="1:12" x14ac:dyDescent="0.3">
      <c r="H154" s="3"/>
      <c r="I154" s="3"/>
      <c r="J154" s="2"/>
      <c r="K154" s="3"/>
    </row>
    <row r="155" spans="1:12" x14ac:dyDescent="0.3">
      <c r="B155" s="5" t="s">
        <v>197</v>
      </c>
      <c r="H155" s="3"/>
      <c r="I155" s="3"/>
      <c r="J155" s="2"/>
      <c r="K155" s="3"/>
    </row>
    <row r="156" spans="1:12" x14ac:dyDescent="0.3">
      <c r="A156" s="22">
        <v>1</v>
      </c>
      <c r="B156" s="23">
        <v>63</v>
      </c>
      <c r="C156" s="23" t="s">
        <v>198</v>
      </c>
      <c r="D156" s="23" t="s">
        <v>199</v>
      </c>
      <c r="E156" s="22">
        <v>1970</v>
      </c>
      <c r="F156" s="22" t="s">
        <v>23</v>
      </c>
      <c r="G156" s="22" t="s">
        <v>206</v>
      </c>
      <c r="H156" s="21">
        <v>5.6469907407407413E-4</v>
      </c>
      <c r="I156" s="21">
        <v>5.6631944444444449E-4</v>
      </c>
      <c r="J156" s="32" t="s">
        <v>238</v>
      </c>
      <c r="K156" s="21">
        <f t="shared" si="2"/>
        <v>1.1310185185185186E-3</v>
      </c>
      <c r="L156" s="22">
        <v>4</v>
      </c>
    </row>
    <row r="157" spans="1:12" x14ac:dyDescent="0.3">
      <c r="A157" s="22">
        <v>2</v>
      </c>
      <c r="B157" s="23">
        <v>65</v>
      </c>
      <c r="C157" s="23" t="s">
        <v>102</v>
      </c>
      <c r="D157" s="23" t="s">
        <v>201</v>
      </c>
      <c r="E157" s="22">
        <v>1970</v>
      </c>
      <c r="F157" s="22" t="s">
        <v>29</v>
      </c>
      <c r="G157" s="22" t="s">
        <v>206</v>
      </c>
      <c r="H157" s="21">
        <v>6.0046296296296302E-4</v>
      </c>
      <c r="I157" s="21">
        <v>5.9548611111111119E-4</v>
      </c>
      <c r="J157" s="32" t="s">
        <v>238</v>
      </c>
      <c r="K157" s="21">
        <f t="shared" ref="K157" si="3">SUM(H157+I157)</f>
        <v>1.1959490740740741E-3</v>
      </c>
      <c r="L157" s="22">
        <v>3</v>
      </c>
    </row>
    <row r="158" spans="1:12" x14ac:dyDescent="0.3">
      <c r="A158" s="22">
        <v>3</v>
      </c>
      <c r="B158" s="23">
        <v>64</v>
      </c>
      <c r="C158" s="23" t="s">
        <v>200</v>
      </c>
      <c r="D158" s="23" t="s">
        <v>69</v>
      </c>
      <c r="E158" s="22">
        <v>1970</v>
      </c>
      <c r="F158" s="22" t="s">
        <v>204</v>
      </c>
      <c r="G158" s="22" t="s">
        <v>206</v>
      </c>
      <c r="H158" s="21">
        <v>7.2314814814814811E-4</v>
      </c>
      <c r="I158" s="21">
        <v>7.3692129629629628E-4</v>
      </c>
      <c r="J158" s="32" t="s">
        <v>238</v>
      </c>
      <c r="K158" s="21">
        <f t="shared" si="2"/>
        <v>1.4600694444444444E-3</v>
      </c>
      <c r="L158" s="22">
        <v>2</v>
      </c>
    </row>
    <row r="159" spans="1:12" x14ac:dyDescent="0.3">
      <c r="A159" s="22"/>
      <c r="B159" s="23">
        <v>66</v>
      </c>
      <c r="C159" s="23" t="s">
        <v>202</v>
      </c>
      <c r="D159" s="23" t="s">
        <v>203</v>
      </c>
      <c r="E159" s="22">
        <v>1968</v>
      </c>
      <c r="F159" s="22" t="s">
        <v>205</v>
      </c>
      <c r="G159" s="22" t="s">
        <v>206</v>
      </c>
      <c r="H159" s="21" t="s">
        <v>207</v>
      </c>
      <c r="I159" s="21"/>
      <c r="J159" s="32" t="s">
        <v>238</v>
      </c>
      <c r="K159" s="21"/>
      <c r="L159" s="22"/>
    </row>
    <row r="160" spans="1:12" x14ac:dyDescent="0.3">
      <c r="H160" s="3"/>
      <c r="I160" s="3"/>
      <c r="J160" s="2"/>
      <c r="K160" s="3"/>
    </row>
    <row r="161" spans="1:12" x14ac:dyDescent="0.3">
      <c r="B161" s="5" t="s">
        <v>208</v>
      </c>
      <c r="H161" s="3"/>
      <c r="I161" s="3"/>
      <c r="J161" s="2"/>
      <c r="K161" s="3"/>
    </row>
    <row r="162" spans="1:12" x14ac:dyDescent="0.3">
      <c r="A162" s="22">
        <v>1</v>
      </c>
      <c r="B162" s="23">
        <v>69</v>
      </c>
      <c r="C162" s="23" t="s">
        <v>10</v>
      </c>
      <c r="D162" s="23" t="s">
        <v>209</v>
      </c>
      <c r="E162" s="22">
        <v>1974</v>
      </c>
      <c r="F162" s="22" t="s">
        <v>95</v>
      </c>
      <c r="G162" s="22" t="s">
        <v>210</v>
      </c>
      <c r="H162" s="21">
        <v>5.8599537037037029E-4</v>
      </c>
      <c r="I162" s="21">
        <v>5.8576388888888892E-4</v>
      </c>
      <c r="J162" s="32" t="s">
        <v>238</v>
      </c>
      <c r="K162" s="21">
        <f t="shared" si="2"/>
        <v>1.1717592592592591E-3</v>
      </c>
      <c r="L162" s="22">
        <v>4</v>
      </c>
    </row>
    <row r="163" spans="1:12" x14ac:dyDescent="0.3">
      <c r="A163" s="22">
        <v>2</v>
      </c>
      <c r="B163" s="23">
        <v>71</v>
      </c>
      <c r="C163" s="23" t="s">
        <v>65</v>
      </c>
      <c r="D163" s="23" t="s">
        <v>181</v>
      </c>
      <c r="E163" s="22">
        <v>1972</v>
      </c>
      <c r="F163" s="22" t="s">
        <v>16</v>
      </c>
      <c r="G163" s="22" t="s">
        <v>210</v>
      </c>
      <c r="H163" s="21">
        <v>6.1319444444444431E-4</v>
      </c>
      <c r="I163" s="21">
        <v>6.1840277777777772E-4</v>
      </c>
      <c r="J163" s="32" t="s">
        <v>238</v>
      </c>
      <c r="K163" s="21">
        <f t="shared" si="2"/>
        <v>1.231597222222222E-3</v>
      </c>
      <c r="L163" s="22">
        <v>3</v>
      </c>
    </row>
    <row r="164" spans="1:12" x14ac:dyDescent="0.3">
      <c r="A164" s="22">
        <v>3</v>
      </c>
      <c r="B164" s="23">
        <v>72</v>
      </c>
      <c r="C164" s="23" t="s">
        <v>108</v>
      </c>
      <c r="D164" s="23" t="s">
        <v>117</v>
      </c>
      <c r="E164" s="22">
        <v>1973</v>
      </c>
      <c r="F164" s="22" t="s">
        <v>29</v>
      </c>
      <c r="G164" s="22" t="s">
        <v>210</v>
      </c>
      <c r="H164" s="21">
        <v>6.1608796296296292E-4</v>
      </c>
      <c r="I164" s="21">
        <v>6.4027777777777781E-4</v>
      </c>
      <c r="J164" s="32" t="s">
        <v>238</v>
      </c>
      <c r="K164" s="21">
        <f t="shared" si="2"/>
        <v>1.2563657407407406E-3</v>
      </c>
      <c r="L164" s="22">
        <v>2</v>
      </c>
    </row>
    <row r="165" spans="1:12" x14ac:dyDescent="0.3">
      <c r="A165" s="22">
        <v>4</v>
      </c>
      <c r="B165" s="23">
        <v>70</v>
      </c>
      <c r="C165" s="23" t="s">
        <v>21</v>
      </c>
      <c r="D165" s="23" t="s">
        <v>69</v>
      </c>
      <c r="E165" s="22">
        <v>1975</v>
      </c>
      <c r="F165" s="22" t="s">
        <v>23</v>
      </c>
      <c r="G165" s="22" t="s">
        <v>210</v>
      </c>
      <c r="H165" s="21">
        <v>7.069444444444445E-4</v>
      </c>
      <c r="I165" s="21">
        <v>7.1030092592592586E-4</v>
      </c>
      <c r="J165" s="32" t="s">
        <v>238</v>
      </c>
      <c r="K165" s="21">
        <f t="shared" si="2"/>
        <v>1.4172453703703704E-3</v>
      </c>
      <c r="L165" s="22">
        <v>1</v>
      </c>
    </row>
    <row r="166" spans="1:12" x14ac:dyDescent="0.3">
      <c r="A166" s="22"/>
      <c r="B166" s="23">
        <v>68</v>
      </c>
      <c r="C166" s="23" t="s">
        <v>76</v>
      </c>
      <c r="D166" s="23" t="s">
        <v>211</v>
      </c>
      <c r="E166" s="22">
        <v>1972</v>
      </c>
      <c r="F166" s="22" t="s">
        <v>95</v>
      </c>
      <c r="G166" s="22" t="s">
        <v>210</v>
      </c>
      <c r="H166" s="21" t="s">
        <v>212</v>
      </c>
      <c r="I166" s="21"/>
      <c r="J166" s="22" t="s">
        <v>238</v>
      </c>
      <c r="K166" s="21"/>
      <c r="L166" s="22">
        <v>0</v>
      </c>
    </row>
    <row r="167" spans="1:12" x14ac:dyDescent="0.3">
      <c r="B167" s="5" t="s">
        <v>213</v>
      </c>
      <c r="H167" s="3"/>
      <c r="I167" s="3"/>
      <c r="K167" s="3"/>
    </row>
    <row r="168" spans="1:12" x14ac:dyDescent="0.3">
      <c r="A168" s="22">
        <v>1</v>
      </c>
      <c r="B168" s="23">
        <v>73</v>
      </c>
      <c r="C168" s="23" t="s">
        <v>214</v>
      </c>
      <c r="D168" s="23" t="s">
        <v>215</v>
      </c>
      <c r="E168" s="22">
        <v>1982</v>
      </c>
      <c r="F168" s="22" t="s">
        <v>23</v>
      </c>
      <c r="G168" s="22" t="s">
        <v>216</v>
      </c>
      <c r="H168" s="21">
        <v>6.0844907407407408E-4</v>
      </c>
      <c r="I168" s="21">
        <v>7.6053240740740736E-4</v>
      </c>
      <c r="J168" s="22" t="s">
        <v>238</v>
      </c>
      <c r="K168" s="21">
        <f t="shared" si="2"/>
        <v>1.3689814814814814E-3</v>
      </c>
      <c r="L168" s="22">
        <v>1</v>
      </c>
    </row>
    <row r="169" spans="1:12" x14ac:dyDescent="0.3">
      <c r="B169" s="5" t="s">
        <v>217</v>
      </c>
      <c r="H169" s="3"/>
      <c r="I169" s="3"/>
      <c r="K169" s="3"/>
    </row>
    <row r="170" spans="1:12" x14ac:dyDescent="0.3">
      <c r="A170" s="22">
        <v>1</v>
      </c>
      <c r="B170" s="23">
        <v>74</v>
      </c>
      <c r="C170" s="23" t="s">
        <v>218</v>
      </c>
      <c r="D170" s="23" t="s">
        <v>219</v>
      </c>
      <c r="E170" s="22">
        <v>1985</v>
      </c>
      <c r="F170" s="22" t="s">
        <v>95</v>
      </c>
      <c r="G170" s="22" t="s">
        <v>220</v>
      </c>
      <c r="H170" s="21">
        <v>5.7824074074074071E-4</v>
      </c>
      <c r="I170" s="21">
        <v>5.6412037037037032E-4</v>
      </c>
      <c r="J170" s="22" t="s">
        <v>238</v>
      </c>
      <c r="K170" s="21">
        <f t="shared" si="2"/>
        <v>1.1423611111111109E-3</v>
      </c>
      <c r="L170" s="22">
        <v>1</v>
      </c>
    </row>
    <row r="171" spans="1:12" x14ac:dyDescent="0.3">
      <c r="H171" s="3"/>
      <c r="I171" s="3"/>
      <c r="K171" s="3"/>
    </row>
    <row r="172" spans="1:12" x14ac:dyDescent="0.3">
      <c r="B172" s="5" t="s">
        <v>221</v>
      </c>
      <c r="E172" s="4"/>
      <c r="H172" s="3"/>
      <c r="I172" s="3"/>
      <c r="K172" s="3"/>
    </row>
    <row r="173" spans="1:12" x14ac:dyDescent="0.3">
      <c r="A173" s="22">
        <v>1</v>
      </c>
      <c r="B173" s="23">
        <v>87</v>
      </c>
      <c r="C173" s="23" t="s">
        <v>222</v>
      </c>
      <c r="D173" s="23" t="s">
        <v>223</v>
      </c>
      <c r="E173" s="22">
        <v>1998</v>
      </c>
      <c r="F173" s="22" t="s">
        <v>29</v>
      </c>
      <c r="G173" s="22" t="s">
        <v>224</v>
      </c>
      <c r="H173" s="21">
        <v>5.7106481481481483E-4</v>
      </c>
      <c r="I173" s="21">
        <v>5.5601851851851852E-4</v>
      </c>
      <c r="J173" s="22" t="s">
        <v>238</v>
      </c>
      <c r="K173" s="21">
        <f t="shared" si="2"/>
        <v>1.1270833333333332E-3</v>
      </c>
      <c r="L173" s="22">
        <v>9</v>
      </c>
    </row>
    <row r="174" spans="1:12" x14ac:dyDescent="0.3">
      <c r="A174" s="22">
        <v>2</v>
      </c>
      <c r="B174" s="23">
        <v>81</v>
      </c>
      <c r="C174" s="23" t="s">
        <v>225</v>
      </c>
      <c r="D174" s="23" t="s">
        <v>226</v>
      </c>
      <c r="E174" s="22">
        <v>1989</v>
      </c>
      <c r="F174" s="22" t="s">
        <v>23</v>
      </c>
      <c r="G174" s="22" t="s">
        <v>224</v>
      </c>
      <c r="H174" s="21">
        <v>5.7638888888888887E-4</v>
      </c>
      <c r="I174" s="21">
        <v>5.5543981481481492E-4</v>
      </c>
      <c r="J174" s="22" t="s">
        <v>238</v>
      </c>
      <c r="K174" s="21">
        <f t="shared" si="2"/>
        <v>1.1318287037037039E-3</v>
      </c>
      <c r="L174" s="22">
        <v>8</v>
      </c>
    </row>
    <row r="175" spans="1:12" x14ac:dyDescent="0.3">
      <c r="A175" s="22">
        <v>3</v>
      </c>
      <c r="B175" s="23">
        <v>82</v>
      </c>
      <c r="C175" s="23" t="s">
        <v>227</v>
      </c>
      <c r="D175" s="23" t="s">
        <v>228</v>
      </c>
      <c r="E175" s="22">
        <v>1996</v>
      </c>
      <c r="F175" s="22" t="s">
        <v>95</v>
      </c>
      <c r="G175" s="22" t="s">
        <v>224</v>
      </c>
      <c r="H175" s="21">
        <v>5.7395833333333333E-4</v>
      </c>
      <c r="I175" s="21">
        <v>5.7118055555555557E-4</v>
      </c>
      <c r="J175" s="22" t="s">
        <v>238</v>
      </c>
      <c r="K175" s="21">
        <f t="shared" si="2"/>
        <v>1.1451388888888889E-3</v>
      </c>
      <c r="L175" s="22">
        <v>7</v>
      </c>
    </row>
    <row r="176" spans="1:12" x14ac:dyDescent="0.3">
      <c r="A176" s="22">
        <v>4</v>
      </c>
      <c r="B176" s="23">
        <v>79</v>
      </c>
      <c r="C176" s="23" t="s">
        <v>229</v>
      </c>
      <c r="D176" s="23" t="s">
        <v>230</v>
      </c>
      <c r="E176" s="22">
        <v>1993</v>
      </c>
      <c r="F176" s="22" t="s">
        <v>29</v>
      </c>
      <c r="G176" s="22" t="s">
        <v>224</v>
      </c>
      <c r="H176" s="21">
        <v>5.854166666666667E-4</v>
      </c>
      <c r="I176" s="21">
        <v>5.8020833333333329E-4</v>
      </c>
      <c r="J176" s="22" t="s">
        <v>238</v>
      </c>
      <c r="K176" s="21">
        <f t="shared" si="2"/>
        <v>1.165625E-3</v>
      </c>
      <c r="L176" s="22">
        <v>6</v>
      </c>
    </row>
    <row r="177" spans="1:12" x14ac:dyDescent="0.3">
      <c r="A177" s="22">
        <v>5</v>
      </c>
      <c r="B177" s="23">
        <v>86</v>
      </c>
      <c r="C177" s="23" t="s">
        <v>191</v>
      </c>
      <c r="D177" s="23" t="s">
        <v>231</v>
      </c>
      <c r="E177" s="22">
        <v>1988</v>
      </c>
      <c r="F177" s="22" t="s">
        <v>23</v>
      </c>
      <c r="G177" s="22" t="s">
        <v>224</v>
      </c>
      <c r="H177" s="21">
        <v>5.9884259259259266E-4</v>
      </c>
      <c r="I177" s="21">
        <v>5.9502314814814802E-4</v>
      </c>
      <c r="J177" s="22" t="s">
        <v>238</v>
      </c>
      <c r="K177" s="21">
        <f t="shared" si="2"/>
        <v>1.1938657407407406E-3</v>
      </c>
      <c r="L177" s="22">
        <v>5</v>
      </c>
    </row>
    <row r="178" spans="1:12" x14ac:dyDescent="0.3">
      <c r="A178" s="22">
        <v>6</v>
      </c>
      <c r="B178" s="23">
        <v>85</v>
      </c>
      <c r="C178" s="23" t="s">
        <v>232</v>
      </c>
      <c r="D178" s="23" t="s">
        <v>64</v>
      </c>
      <c r="E178" s="22">
        <v>1996</v>
      </c>
      <c r="F178" s="22" t="s">
        <v>23</v>
      </c>
      <c r="G178" s="22" t="s">
        <v>224</v>
      </c>
      <c r="H178" s="21">
        <v>6.0740740740740731E-4</v>
      </c>
      <c r="I178" s="21">
        <v>6.0949074074074063E-4</v>
      </c>
      <c r="J178" s="22" t="s">
        <v>238</v>
      </c>
      <c r="K178" s="21">
        <f t="shared" si="2"/>
        <v>1.2168981481481479E-3</v>
      </c>
      <c r="L178" s="22">
        <v>4</v>
      </c>
    </row>
    <row r="179" spans="1:12" x14ac:dyDescent="0.3">
      <c r="A179" s="22">
        <v>7</v>
      </c>
      <c r="B179" s="23">
        <v>88</v>
      </c>
      <c r="C179" s="23" t="s">
        <v>194</v>
      </c>
      <c r="D179" s="23" t="s">
        <v>86</v>
      </c>
      <c r="E179" s="22">
        <v>1994</v>
      </c>
      <c r="F179" s="22" t="s">
        <v>16</v>
      </c>
      <c r="G179" s="22" t="s">
        <v>224</v>
      </c>
      <c r="H179" s="21">
        <v>7.3159722222222235E-4</v>
      </c>
      <c r="I179" s="21">
        <v>5.5208333333333335E-4</v>
      </c>
      <c r="J179" s="22" t="s">
        <v>238</v>
      </c>
      <c r="K179" s="21">
        <f t="shared" ref="K179:K180" si="4">SUM(H179+I179)</f>
        <v>1.2836805555555557E-3</v>
      </c>
      <c r="L179" s="22">
        <v>3</v>
      </c>
    </row>
    <row r="180" spans="1:12" x14ac:dyDescent="0.3">
      <c r="A180" s="22">
        <v>8</v>
      </c>
      <c r="B180" s="23">
        <v>78</v>
      </c>
      <c r="C180" s="23" t="s">
        <v>233</v>
      </c>
      <c r="D180" s="23" t="s">
        <v>234</v>
      </c>
      <c r="E180" s="22">
        <v>1993</v>
      </c>
      <c r="F180" s="22" t="s">
        <v>23</v>
      </c>
      <c r="G180" s="22" t="s">
        <v>224</v>
      </c>
      <c r="H180" s="21">
        <v>7.0601851851851847E-4</v>
      </c>
      <c r="I180" s="21">
        <v>6.8807870370370377E-4</v>
      </c>
      <c r="J180" s="22" t="s">
        <v>238</v>
      </c>
      <c r="K180" s="21">
        <f t="shared" si="4"/>
        <v>1.3940972222222224E-3</v>
      </c>
      <c r="L180" s="22">
        <v>2</v>
      </c>
    </row>
    <row r="181" spans="1:12" x14ac:dyDescent="0.3">
      <c r="A181" s="22">
        <v>9</v>
      </c>
      <c r="B181" s="23">
        <v>75</v>
      </c>
      <c r="C181" s="23" t="s">
        <v>235</v>
      </c>
      <c r="D181" s="23" t="s">
        <v>189</v>
      </c>
      <c r="E181" s="22">
        <v>1995</v>
      </c>
      <c r="F181" s="22" t="s">
        <v>23</v>
      </c>
      <c r="G181" s="22" t="s">
        <v>224</v>
      </c>
      <c r="H181" s="21" t="s">
        <v>236</v>
      </c>
      <c r="I181" s="21"/>
      <c r="J181" s="22" t="s">
        <v>238</v>
      </c>
      <c r="K181" s="23"/>
      <c r="L181" s="22"/>
    </row>
  </sheetData>
  <mergeCells count="3">
    <mergeCell ref="A1:L1"/>
    <mergeCell ref="A61:L61"/>
    <mergeCell ref="A121:L121"/>
  </mergeCells>
  <pageMargins left="0.7" right="0.7" top="0.75" bottom="0.75" header="0.3" footer="0.3"/>
  <pageSetup paperSize="9" scale="80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pageSetUpPr fitToPage="1"/>
  </sheetPr>
  <dimension ref="A1:N161"/>
  <sheetViews>
    <sheetView topLeftCell="A3" zoomScaleNormal="100" workbookViewId="0">
      <selection sqref="A1:M1"/>
    </sheetView>
  </sheetViews>
  <sheetFormatPr baseColWidth="10" defaultRowHeight="14.4" x14ac:dyDescent="0.3"/>
  <cols>
    <col min="1" max="1" width="3.88671875" customWidth="1"/>
    <col min="2" max="2" width="5.88671875" style="4" customWidth="1"/>
    <col min="3" max="3" width="7.5546875" hidden="1" customWidth="1"/>
    <col min="4" max="4" width="15" style="5" customWidth="1"/>
    <col min="5" max="5" width="11.44140625" style="5"/>
    <col min="6" max="6" width="9.33203125" style="1" bestFit="1" customWidth="1"/>
    <col min="7" max="7" width="18" style="1" bestFit="1" customWidth="1"/>
    <col min="8" max="8" width="8.44140625" style="1" hidden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33203125" style="4" bestFit="1" customWidth="1"/>
  </cols>
  <sheetData>
    <row r="1" spans="1:13" s="12" customFormat="1" ht="25.8" x14ac:dyDescent="0.5">
      <c r="A1" s="58" t="s">
        <v>53</v>
      </c>
      <c r="B1" s="58"/>
      <c r="C1" s="59"/>
      <c r="D1" s="58"/>
      <c r="E1" s="58"/>
      <c r="F1" s="58"/>
      <c r="G1" s="58"/>
      <c r="H1" s="59"/>
      <c r="I1" s="58"/>
      <c r="J1" s="58"/>
      <c r="K1" s="59"/>
      <c r="L1" s="58"/>
      <c r="M1" s="58"/>
    </row>
    <row r="2" spans="1:13" s="9" customFormat="1" x14ac:dyDescent="0.3">
      <c r="B2" s="8" t="s">
        <v>54</v>
      </c>
      <c r="D2" s="8"/>
      <c r="E2" s="8"/>
      <c r="I2" s="10"/>
      <c r="J2" s="10"/>
      <c r="K2" s="10"/>
      <c r="L2" s="10"/>
      <c r="M2" s="8"/>
    </row>
    <row r="3" spans="1:13" s="9" customFormat="1" ht="25.8" x14ac:dyDescent="0.5">
      <c r="B3" s="11" t="s">
        <v>246</v>
      </c>
      <c r="C3" s="12"/>
      <c r="D3" s="11"/>
      <c r="E3" s="11"/>
      <c r="F3" s="11"/>
      <c r="G3" s="11" t="s">
        <v>241</v>
      </c>
      <c r="H3" s="11"/>
      <c r="I3" s="10"/>
      <c r="J3" s="10"/>
      <c r="K3" s="10"/>
      <c r="L3" s="10"/>
      <c r="M3" s="8"/>
    </row>
    <row r="4" spans="1:13" s="9" customFormat="1" ht="25.8" x14ac:dyDescent="0.5">
      <c r="B4" s="11"/>
      <c r="C4" s="12"/>
      <c r="D4" s="11"/>
      <c r="E4" s="11"/>
      <c r="F4" s="11"/>
      <c r="G4" s="11"/>
      <c r="H4" s="11"/>
      <c r="I4" s="10"/>
      <c r="J4" s="10"/>
      <c r="K4" s="10"/>
      <c r="L4" s="10"/>
      <c r="M4" s="8"/>
    </row>
    <row r="5" spans="1:13" s="9" customFormat="1" ht="25.8" x14ac:dyDescent="0.5">
      <c r="B5" s="11"/>
      <c r="C5" s="12"/>
      <c r="D5" s="11"/>
      <c r="E5" s="11"/>
      <c r="F5" s="11"/>
      <c r="G5" s="11"/>
      <c r="H5" s="11"/>
      <c r="I5" s="10"/>
      <c r="J5" s="10"/>
      <c r="K5" s="10"/>
      <c r="L5" s="10"/>
      <c r="M5" s="8"/>
    </row>
    <row r="6" spans="1:13" s="9" customFormat="1" ht="25.8" x14ac:dyDescent="0.5">
      <c r="B6" s="11"/>
      <c r="C6" s="12"/>
      <c r="D6" s="11"/>
      <c r="E6" s="11"/>
      <c r="F6" s="11"/>
      <c r="G6" s="11"/>
      <c r="H6" s="11"/>
      <c r="I6" s="10"/>
      <c r="J6" s="10"/>
      <c r="K6" s="10"/>
      <c r="L6" s="10"/>
      <c r="M6" s="8"/>
    </row>
    <row r="7" spans="1:13" s="9" customFormat="1" ht="25.8" x14ac:dyDescent="0.5">
      <c r="B7" s="11"/>
      <c r="C7" s="12"/>
      <c r="D7" s="11"/>
      <c r="E7" s="11"/>
      <c r="F7" s="11"/>
      <c r="G7" s="11"/>
      <c r="H7" s="11"/>
      <c r="I7" s="10"/>
      <c r="J7" s="10"/>
      <c r="K7" s="10"/>
      <c r="L7" s="10"/>
      <c r="M7" s="8"/>
    </row>
    <row r="8" spans="1:13" x14ac:dyDescent="0.3">
      <c r="M8" s="47" t="s">
        <v>244</v>
      </c>
    </row>
    <row r="9" spans="1:13" s="5" customFormat="1" ht="13.5" customHeight="1" x14ac:dyDescent="0.3">
      <c r="A9" s="48"/>
      <c r="B9" s="47" t="s">
        <v>13</v>
      </c>
      <c r="C9" s="5" t="s">
        <v>0</v>
      </c>
      <c r="D9" s="48" t="s">
        <v>1</v>
      </c>
      <c r="E9" s="48" t="s">
        <v>2</v>
      </c>
      <c r="F9" s="47" t="s">
        <v>3</v>
      </c>
      <c r="G9" s="47" t="s">
        <v>4</v>
      </c>
      <c r="H9" s="4" t="s">
        <v>5</v>
      </c>
      <c r="I9" s="47" t="s">
        <v>6</v>
      </c>
      <c r="J9" s="49" t="s">
        <v>7</v>
      </c>
      <c r="K9" s="6"/>
      <c r="L9" s="48" t="s">
        <v>8</v>
      </c>
      <c r="M9" s="47" t="s">
        <v>9</v>
      </c>
    </row>
    <row r="10" spans="1:13" s="5" customFormat="1" hidden="1" x14ac:dyDescent="0.3">
      <c r="B10" s="4"/>
      <c r="F10" s="4"/>
      <c r="G10" s="4"/>
      <c r="H10" s="4"/>
      <c r="I10" s="4"/>
      <c r="J10" s="6"/>
      <c r="K10" s="6"/>
      <c r="M10" s="4"/>
    </row>
    <row r="11" spans="1:13" ht="14.25" hidden="1" customHeight="1" x14ac:dyDescent="0.3">
      <c r="B11" s="4">
        <v>1</v>
      </c>
      <c r="C11">
        <v>1</v>
      </c>
      <c r="D11" s="5" t="s">
        <v>10</v>
      </c>
      <c r="E11" s="5" t="s">
        <v>11</v>
      </c>
      <c r="F11" s="1">
        <v>2010</v>
      </c>
      <c r="G11" s="1" t="s">
        <v>12</v>
      </c>
      <c r="H11" s="1" t="s">
        <v>17</v>
      </c>
      <c r="I11" s="3">
        <v>8.798611111111111E-4</v>
      </c>
      <c r="J11" s="3">
        <v>8.6805555555555551E-4</v>
      </c>
      <c r="K11" s="2" t="s">
        <v>237</v>
      </c>
      <c r="L11" s="3">
        <f>SUM(I11:J11)</f>
        <v>1.7479166666666667E-3</v>
      </c>
      <c r="M11" s="4">
        <v>1</v>
      </c>
    </row>
    <row r="12" spans="1:13" ht="14.25" hidden="1" customHeight="1" x14ac:dyDescent="0.3">
      <c r="I12" s="3"/>
      <c r="J12" s="3"/>
      <c r="K12" s="2"/>
      <c r="L12" s="3"/>
    </row>
    <row r="13" spans="1:13" hidden="1" x14ac:dyDescent="0.3">
      <c r="C13" s="5" t="s">
        <v>44</v>
      </c>
      <c r="I13" s="3"/>
      <c r="J13" s="3"/>
      <c r="K13" s="2"/>
      <c r="L13" s="3">
        <f>SUM(I13:J13)</f>
        <v>0</v>
      </c>
    </row>
    <row r="14" spans="1:13" x14ac:dyDescent="0.3">
      <c r="A14" s="23">
        <v>1</v>
      </c>
      <c r="B14" s="22">
        <v>1</v>
      </c>
      <c r="C14" s="23">
        <v>118</v>
      </c>
      <c r="D14" s="23" t="s">
        <v>147</v>
      </c>
      <c r="E14" s="23" t="s">
        <v>148</v>
      </c>
      <c r="F14" s="22">
        <v>1998</v>
      </c>
      <c r="G14" s="22" t="s">
        <v>16</v>
      </c>
      <c r="H14" s="22" t="s">
        <v>153</v>
      </c>
      <c r="I14" s="21">
        <v>5.5474537037037027E-4</v>
      </c>
      <c r="J14" s="21">
        <v>5.5497685185185185E-4</v>
      </c>
      <c r="K14" s="32" t="s">
        <v>238</v>
      </c>
      <c r="L14" s="21">
        <f>SUM(I14+J14)</f>
        <v>1.109722222222222E-3</v>
      </c>
      <c r="M14" s="22">
        <v>10</v>
      </c>
    </row>
    <row r="15" spans="1:13" x14ac:dyDescent="0.3">
      <c r="A15" s="23">
        <v>2</v>
      </c>
      <c r="B15" s="22">
        <v>1</v>
      </c>
      <c r="C15" s="23">
        <v>113</v>
      </c>
      <c r="D15" s="23" t="s">
        <v>131</v>
      </c>
      <c r="E15" s="23" t="s">
        <v>132</v>
      </c>
      <c r="F15" s="22">
        <v>2001</v>
      </c>
      <c r="G15" s="22" t="s">
        <v>141</v>
      </c>
      <c r="H15" s="22" t="s">
        <v>142</v>
      </c>
      <c r="I15" s="21">
        <v>5.62037037037037E-4</v>
      </c>
      <c r="J15" s="21">
        <v>5.5162037037037029E-4</v>
      </c>
      <c r="K15" s="32" t="s">
        <v>238</v>
      </c>
      <c r="L15" s="21">
        <f>SUM(I15+J15)</f>
        <v>1.1136574074074074E-3</v>
      </c>
      <c r="M15" s="22">
        <v>9</v>
      </c>
    </row>
    <row r="16" spans="1:13" x14ac:dyDescent="0.3">
      <c r="A16" s="23">
        <v>3</v>
      </c>
      <c r="B16" s="22">
        <v>1</v>
      </c>
      <c r="C16" s="23">
        <v>99</v>
      </c>
      <c r="D16" s="23" t="s">
        <v>105</v>
      </c>
      <c r="E16" s="23" t="s">
        <v>106</v>
      </c>
      <c r="F16" s="22">
        <v>2002</v>
      </c>
      <c r="G16" s="22" t="s">
        <v>29</v>
      </c>
      <c r="H16" s="22" t="s">
        <v>121</v>
      </c>
      <c r="I16" s="21">
        <v>5.6805555555555548E-4</v>
      </c>
      <c r="J16" s="21">
        <v>5.5590277777777778E-4</v>
      </c>
      <c r="K16" s="32" t="s">
        <v>238</v>
      </c>
      <c r="L16" s="21">
        <f>SUM(I16+J16)</f>
        <v>1.1239583333333331E-3</v>
      </c>
      <c r="M16" s="22">
        <v>8</v>
      </c>
    </row>
    <row r="17" spans="1:13" x14ac:dyDescent="0.3">
      <c r="A17" s="23">
        <v>4</v>
      </c>
      <c r="B17" s="22">
        <v>2</v>
      </c>
      <c r="C17" s="23">
        <v>115</v>
      </c>
      <c r="D17" s="23" t="s">
        <v>133</v>
      </c>
      <c r="E17" s="23" t="s">
        <v>22</v>
      </c>
      <c r="F17" s="22">
        <v>2000</v>
      </c>
      <c r="G17" s="22" t="s">
        <v>16</v>
      </c>
      <c r="H17" s="22" t="s">
        <v>142</v>
      </c>
      <c r="I17" s="21">
        <v>5.6342592592592588E-4</v>
      </c>
      <c r="J17" s="21">
        <v>5.6307870370370366E-4</v>
      </c>
      <c r="K17" s="32" t="s">
        <v>238</v>
      </c>
      <c r="L17" s="21">
        <f>SUM(I17+J17)</f>
        <v>1.1265046296296296E-3</v>
      </c>
      <c r="M17" s="22">
        <v>7</v>
      </c>
    </row>
    <row r="18" spans="1:13" x14ac:dyDescent="0.3">
      <c r="A18" s="23">
        <v>5</v>
      </c>
      <c r="B18" s="22">
        <v>1</v>
      </c>
      <c r="C18" s="23">
        <v>87</v>
      </c>
      <c r="D18" s="23" t="s">
        <v>222</v>
      </c>
      <c r="E18" s="23" t="s">
        <v>223</v>
      </c>
      <c r="F18" s="22">
        <v>1998</v>
      </c>
      <c r="G18" s="22" t="s">
        <v>29</v>
      </c>
      <c r="H18" s="22" t="s">
        <v>224</v>
      </c>
      <c r="I18" s="21">
        <v>5.7106481481481483E-4</v>
      </c>
      <c r="J18" s="21">
        <v>5.5601851851851852E-4</v>
      </c>
      <c r="K18" s="22" t="s">
        <v>238</v>
      </c>
      <c r="L18" s="21">
        <f>SUM(I18+J18)</f>
        <v>1.1270833333333332E-3</v>
      </c>
      <c r="M18" s="22">
        <v>6</v>
      </c>
    </row>
    <row r="19" spans="1:13" hidden="1" x14ac:dyDescent="0.3">
      <c r="I19" s="3"/>
      <c r="J19" s="3"/>
      <c r="K19" s="3"/>
      <c r="L19" s="3"/>
    </row>
    <row r="20" spans="1:13" s="5" customFormat="1" hidden="1" x14ac:dyDescent="0.3">
      <c r="B20" s="4"/>
      <c r="C20" s="5" t="s">
        <v>43</v>
      </c>
      <c r="F20" s="4"/>
      <c r="G20" s="4"/>
      <c r="H20" s="4"/>
      <c r="I20" s="6"/>
      <c r="J20" s="6"/>
      <c r="K20" s="6"/>
      <c r="L20" s="7"/>
      <c r="M20" s="4"/>
    </row>
    <row r="21" spans="1:13" hidden="1" x14ac:dyDescent="0.3">
      <c r="B21" s="4">
        <v>1</v>
      </c>
      <c r="C21">
        <v>11</v>
      </c>
      <c r="D21" s="5" t="s">
        <v>27</v>
      </c>
      <c r="E21" s="5" t="s">
        <v>28</v>
      </c>
      <c r="F21" s="1">
        <v>2009</v>
      </c>
      <c r="G21" s="1" t="s">
        <v>29</v>
      </c>
      <c r="H21" s="1" t="s">
        <v>30</v>
      </c>
      <c r="I21" s="3">
        <v>7.1585648148148138E-4</v>
      </c>
      <c r="J21" s="3">
        <v>7.5462962962962973E-4</v>
      </c>
      <c r="K21" s="3" t="s">
        <v>237</v>
      </c>
      <c r="L21" s="3">
        <f t="shared" ref="L21:L26" si="0">SUM(I21+J21)</f>
        <v>1.4704861111111112E-3</v>
      </c>
      <c r="M21" s="4">
        <v>6</v>
      </c>
    </row>
    <row r="22" spans="1:13" hidden="1" x14ac:dyDescent="0.3">
      <c r="B22" s="4">
        <v>2</v>
      </c>
      <c r="C22">
        <v>6</v>
      </c>
      <c r="D22" s="5" t="s">
        <v>31</v>
      </c>
      <c r="E22" s="5" t="s">
        <v>32</v>
      </c>
      <c r="F22" s="1">
        <v>2009</v>
      </c>
      <c r="G22" s="1" t="s">
        <v>23</v>
      </c>
      <c r="H22" s="1" t="s">
        <v>30</v>
      </c>
      <c r="I22" s="3">
        <v>7.4317129629629635E-4</v>
      </c>
      <c r="J22" s="3">
        <v>7.3900462962962971E-4</v>
      </c>
      <c r="K22" s="3" t="s">
        <v>237</v>
      </c>
      <c r="L22" s="3">
        <f t="shared" si="0"/>
        <v>1.4821759259259261E-3</v>
      </c>
      <c r="M22" s="4">
        <v>5</v>
      </c>
    </row>
    <row r="23" spans="1:13" hidden="1" x14ac:dyDescent="0.3">
      <c r="B23" s="4">
        <v>3</v>
      </c>
      <c r="C23">
        <v>8</v>
      </c>
      <c r="D23" s="5" t="s">
        <v>33</v>
      </c>
      <c r="E23" s="5" t="s">
        <v>34</v>
      </c>
      <c r="F23" s="1">
        <v>2008</v>
      </c>
      <c r="G23" s="1" t="s">
        <v>29</v>
      </c>
      <c r="H23" s="1" t="s">
        <v>30</v>
      </c>
      <c r="I23" s="3">
        <v>7.3275462962962964E-4</v>
      </c>
      <c r="J23" s="3">
        <v>8.1921296296296299E-4</v>
      </c>
      <c r="K23" s="3" t="s">
        <v>237</v>
      </c>
      <c r="L23" s="3">
        <f t="shared" si="0"/>
        <v>1.5519675925925926E-3</v>
      </c>
      <c r="M23" s="4">
        <v>4</v>
      </c>
    </row>
    <row r="24" spans="1:13" hidden="1" x14ac:dyDescent="0.3">
      <c r="B24" s="4">
        <v>4</v>
      </c>
      <c r="C24">
        <v>7</v>
      </c>
      <c r="D24" s="5" t="s">
        <v>35</v>
      </c>
      <c r="E24" s="5" t="s">
        <v>36</v>
      </c>
      <c r="F24" s="1">
        <v>2009</v>
      </c>
      <c r="G24" s="1" t="s">
        <v>29</v>
      </c>
      <c r="H24" s="1" t="s">
        <v>30</v>
      </c>
      <c r="I24" s="3">
        <v>8.3240740740740725E-4</v>
      </c>
      <c r="J24" s="3">
        <v>8.3784722222222236E-4</v>
      </c>
      <c r="K24" s="3" t="s">
        <v>237</v>
      </c>
      <c r="L24" s="3">
        <f t="shared" si="0"/>
        <v>1.6702546296296296E-3</v>
      </c>
      <c r="M24" s="4">
        <v>3</v>
      </c>
    </row>
    <row r="25" spans="1:13" hidden="1" x14ac:dyDescent="0.3">
      <c r="B25" s="4">
        <v>5</v>
      </c>
      <c r="C25">
        <v>9</v>
      </c>
      <c r="D25" s="5" t="s">
        <v>37</v>
      </c>
      <c r="E25" s="5" t="s">
        <v>38</v>
      </c>
      <c r="F25" s="1">
        <v>2009</v>
      </c>
      <c r="G25" s="1" t="s">
        <v>16</v>
      </c>
      <c r="H25" s="1" t="s">
        <v>30</v>
      </c>
      <c r="I25" s="3">
        <v>8.7858796296296285E-4</v>
      </c>
      <c r="J25" s="3">
        <v>8.5509259259259262E-4</v>
      </c>
      <c r="K25" s="3" t="s">
        <v>237</v>
      </c>
      <c r="L25" s="3">
        <f t="shared" si="0"/>
        <v>1.7336805555555556E-3</v>
      </c>
      <c r="M25" s="4">
        <v>2</v>
      </c>
    </row>
    <row r="26" spans="1:13" hidden="1" x14ac:dyDescent="0.3">
      <c r="B26" s="4">
        <v>6</v>
      </c>
      <c r="C26">
        <v>10</v>
      </c>
      <c r="D26" s="5" t="s">
        <v>39</v>
      </c>
      <c r="E26" s="5" t="s">
        <v>40</v>
      </c>
      <c r="F26" s="1">
        <v>2009</v>
      </c>
      <c r="G26" s="1" t="s">
        <v>16</v>
      </c>
      <c r="H26" s="1" t="s">
        <v>30</v>
      </c>
      <c r="I26" s="3">
        <v>8.9363425925925927E-4</v>
      </c>
      <c r="J26" s="3">
        <v>9.1851851851851849E-4</v>
      </c>
      <c r="K26" s="3" t="s">
        <v>237</v>
      </c>
      <c r="L26" s="3">
        <f t="shared" si="0"/>
        <v>1.8121527777777778E-3</v>
      </c>
      <c r="M26" s="4">
        <v>1</v>
      </c>
    </row>
    <row r="27" spans="1:13" hidden="1" x14ac:dyDescent="0.3">
      <c r="I27" s="3"/>
      <c r="J27" s="3"/>
      <c r="K27" s="3"/>
      <c r="L27" s="3"/>
    </row>
    <row r="28" spans="1:13" hidden="1" x14ac:dyDescent="0.3">
      <c r="C28" s="5" t="s">
        <v>42</v>
      </c>
      <c r="I28" s="3"/>
      <c r="J28" s="3"/>
      <c r="K28" s="3"/>
      <c r="L28" s="3"/>
    </row>
    <row r="29" spans="1:13" x14ac:dyDescent="0.3">
      <c r="A29" s="23">
        <v>6</v>
      </c>
      <c r="B29" s="22">
        <v>1</v>
      </c>
      <c r="C29" s="23">
        <v>63</v>
      </c>
      <c r="D29" s="23" t="s">
        <v>198</v>
      </c>
      <c r="E29" s="23" t="s">
        <v>199</v>
      </c>
      <c r="F29" s="22">
        <v>1970</v>
      </c>
      <c r="G29" s="22" t="s">
        <v>23</v>
      </c>
      <c r="H29" s="22" t="s">
        <v>206</v>
      </c>
      <c r="I29" s="21">
        <v>5.6469907407407413E-4</v>
      </c>
      <c r="J29" s="21">
        <v>5.6631944444444449E-4</v>
      </c>
      <c r="K29" s="32" t="s">
        <v>238</v>
      </c>
      <c r="L29" s="21">
        <f>SUM(I29+J29)</f>
        <v>1.1310185185185186E-3</v>
      </c>
      <c r="M29" s="22">
        <v>5</v>
      </c>
    </row>
    <row r="30" spans="1:13" x14ac:dyDescent="0.3">
      <c r="A30" s="23">
        <v>7</v>
      </c>
      <c r="B30" s="22">
        <v>2</v>
      </c>
      <c r="C30" s="23">
        <v>81</v>
      </c>
      <c r="D30" s="23" t="s">
        <v>225</v>
      </c>
      <c r="E30" s="23" t="s">
        <v>226</v>
      </c>
      <c r="F30" s="22">
        <v>1989</v>
      </c>
      <c r="G30" s="22" t="s">
        <v>23</v>
      </c>
      <c r="H30" s="22" t="s">
        <v>224</v>
      </c>
      <c r="I30" s="21">
        <v>5.7638888888888887E-4</v>
      </c>
      <c r="J30" s="21">
        <v>5.5543981481481492E-4</v>
      </c>
      <c r="K30" s="22" t="s">
        <v>238</v>
      </c>
      <c r="L30" s="21">
        <f>SUM(I30+J30)</f>
        <v>1.1318287037037039E-3</v>
      </c>
      <c r="M30" s="22">
        <v>4</v>
      </c>
    </row>
    <row r="31" spans="1:13" hidden="1" x14ac:dyDescent="0.3">
      <c r="I31" s="3"/>
      <c r="J31" s="3"/>
      <c r="K31" s="3"/>
      <c r="L31" s="3"/>
    </row>
    <row r="32" spans="1:13" hidden="1" x14ac:dyDescent="0.3">
      <c r="C32" s="5" t="s">
        <v>52</v>
      </c>
      <c r="I32" s="3"/>
      <c r="J32" s="3"/>
      <c r="K32" s="3"/>
      <c r="L32" s="3"/>
    </row>
    <row r="33" spans="1:13" hidden="1" x14ac:dyDescent="0.3">
      <c r="B33" s="4">
        <v>1</v>
      </c>
      <c r="C33">
        <v>16</v>
      </c>
      <c r="D33" s="5" t="s">
        <v>56</v>
      </c>
      <c r="E33" s="5" t="s">
        <v>57</v>
      </c>
      <c r="F33" s="1">
        <v>2007</v>
      </c>
      <c r="G33" s="1" t="s">
        <v>29</v>
      </c>
      <c r="H33" s="1" t="s">
        <v>59</v>
      </c>
      <c r="I33" s="3">
        <v>6.9398148148148151E-4</v>
      </c>
      <c r="J33" s="3">
        <v>7.1817129629629629E-4</v>
      </c>
      <c r="K33" s="3" t="s">
        <v>237</v>
      </c>
      <c r="L33" s="3">
        <f>SUM(I33+J33)</f>
        <v>1.4121527777777778E-3</v>
      </c>
      <c r="M33" s="4">
        <v>2</v>
      </c>
    </row>
    <row r="34" spans="1:13" hidden="1" x14ac:dyDescent="0.3">
      <c r="B34" s="4">
        <v>2</v>
      </c>
      <c r="C34">
        <v>17</v>
      </c>
      <c r="D34" s="5" t="s">
        <v>27</v>
      </c>
      <c r="E34" s="5" t="s">
        <v>58</v>
      </c>
      <c r="F34" s="1">
        <v>2007</v>
      </c>
      <c r="G34" s="1" t="s">
        <v>29</v>
      </c>
      <c r="H34" s="1" t="s">
        <v>59</v>
      </c>
      <c r="I34" s="3">
        <v>7.4837962962962966E-4</v>
      </c>
      <c r="J34" s="3">
        <v>7.635416666666666E-4</v>
      </c>
      <c r="K34" s="3" t="s">
        <v>237</v>
      </c>
      <c r="L34" s="3">
        <f>SUM(I34+J34)</f>
        <v>1.5119212962962964E-3</v>
      </c>
      <c r="M34" s="4">
        <v>1</v>
      </c>
    </row>
    <row r="35" spans="1:13" hidden="1" x14ac:dyDescent="0.3">
      <c r="I35" s="3"/>
      <c r="J35" s="3"/>
      <c r="K35" s="3"/>
      <c r="L35" s="3"/>
    </row>
    <row r="36" spans="1:13" hidden="1" x14ac:dyDescent="0.3">
      <c r="C36" s="5" t="s">
        <v>60</v>
      </c>
      <c r="I36" s="3"/>
      <c r="J36" s="3"/>
      <c r="K36" s="3"/>
      <c r="L36" s="3"/>
    </row>
    <row r="37" spans="1:13" x14ac:dyDescent="0.3">
      <c r="A37" s="23">
        <v>8</v>
      </c>
      <c r="B37" s="22">
        <v>1</v>
      </c>
      <c r="C37" s="23">
        <v>74</v>
      </c>
      <c r="D37" s="23" t="s">
        <v>218</v>
      </c>
      <c r="E37" s="23" t="s">
        <v>219</v>
      </c>
      <c r="F37" s="22">
        <v>1985</v>
      </c>
      <c r="G37" s="22" t="s">
        <v>95</v>
      </c>
      <c r="H37" s="22" t="s">
        <v>220</v>
      </c>
      <c r="I37" s="21">
        <v>5.7824074074074071E-4</v>
      </c>
      <c r="J37" s="21">
        <v>5.6412037037037032E-4</v>
      </c>
      <c r="K37" s="22" t="s">
        <v>238</v>
      </c>
      <c r="L37" s="21">
        <f t="shared" ref="L37:L45" si="1">SUM(I37+J37)</f>
        <v>1.1423611111111109E-3</v>
      </c>
      <c r="M37" s="22">
        <v>3</v>
      </c>
    </row>
    <row r="38" spans="1:13" x14ac:dyDescent="0.3">
      <c r="A38" s="23">
        <v>9</v>
      </c>
      <c r="B38" s="22">
        <v>3</v>
      </c>
      <c r="C38" s="23">
        <v>82</v>
      </c>
      <c r="D38" s="23" t="s">
        <v>227</v>
      </c>
      <c r="E38" s="23" t="s">
        <v>228</v>
      </c>
      <c r="F38" s="22">
        <v>1996</v>
      </c>
      <c r="G38" s="22" t="s">
        <v>95</v>
      </c>
      <c r="H38" s="22" t="s">
        <v>224</v>
      </c>
      <c r="I38" s="21">
        <v>5.7395833333333333E-4</v>
      </c>
      <c r="J38" s="21">
        <v>5.7118055555555557E-4</v>
      </c>
      <c r="K38" s="22" t="s">
        <v>238</v>
      </c>
      <c r="L38" s="21">
        <f t="shared" si="1"/>
        <v>1.1451388888888889E-3</v>
      </c>
      <c r="M38" s="22">
        <v>2</v>
      </c>
    </row>
    <row r="39" spans="1:13" x14ac:dyDescent="0.3">
      <c r="A39" s="23">
        <v>10</v>
      </c>
      <c r="B39" s="22">
        <v>2</v>
      </c>
      <c r="C39" s="23">
        <v>96</v>
      </c>
      <c r="D39" s="23" t="s">
        <v>107</v>
      </c>
      <c r="E39" s="23" t="s">
        <v>86</v>
      </c>
      <c r="F39" s="22">
        <v>2003</v>
      </c>
      <c r="G39" s="22" t="s">
        <v>29</v>
      </c>
      <c r="H39" s="22" t="s">
        <v>121</v>
      </c>
      <c r="I39" s="21">
        <v>5.8020833333333329E-4</v>
      </c>
      <c r="J39" s="21">
        <v>5.7037037037037039E-4</v>
      </c>
      <c r="K39" s="32" t="s">
        <v>238</v>
      </c>
      <c r="L39" s="21">
        <f t="shared" si="1"/>
        <v>1.1505787037037036E-3</v>
      </c>
      <c r="M39" s="22">
        <v>1</v>
      </c>
    </row>
    <row r="40" spans="1:13" x14ac:dyDescent="0.3">
      <c r="A40" s="33"/>
      <c r="B40" s="34"/>
      <c r="C40" s="33"/>
      <c r="D40" s="33"/>
      <c r="E40" s="33"/>
      <c r="F40" s="34"/>
      <c r="G40" s="34"/>
      <c r="H40" s="34"/>
      <c r="I40" s="35"/>
      <c r="J40" s="35"/>
      <c r="K40" s="36"/>
      <c r="L40" s="35"/>
      <c r="M40" s="34"/>
    </row>
    <row r="41" spans="1:13" x14ac:dyDescent="0.3">
      <c r="A41" s="23">
        <v>11</v>
      </c>
      <c r="B41" s="22">
        <v>1</v>
      </c>
      <c r="C41" s="23">
        <v>32</v>
      </c>
      <c r="D41" s="23" t="s">
        <v>81</v>
      </c>
      <c r="E41" s="23" t="s">
        <v>82</v>
      </c>
      <c r="F41" s="22">
        <v>2004</v>
      </c>
      <c r="G41" s="22" t="s">
        <v>16</v>
      </c>
      <c r="H41" s="22" t="s">
        <v>96</v>
      </c>
      <c r="I41" s="21">
        <v>5.7476851851851851E-4</v>
      </c>
      <c r="J41" s="21">
        <v>5.7685185185185194E-4</v>
      </c>
      <c r="K41" s="21" t="s">
        <v>238</v>
      </c>
      <c r="L41" s="21">
        <f t="shared" si="1"/>
        <v>1.1516203703703706E-3</v>
      </c>
      <c r="M41" s="22"/>
    </row>
    <row r="42" spans="1:13" x14ac:dyDescent="0.3">
      <c r="A42" s="23">
        <v>12</v>
      </c>
      <c r="B42" s="22">
        <v>4</v>
      </c>
      <c r="C42" s="23">
        <v>79</v>
      </c>
      <c r="D42" s="23" t="s">
        <v>229</v>
      </c>
      <c r="E42" s="23" t="s">
        <v>230</v>
      </c>
      <c r="F42" s="22">
        <v>1993</v>
      </c>
      <c r="G42" s="22" t="s">
        <v>29</v>
      </c>
      <c r="H42" s="22" t="s">
        <v>224</v>
      </c>
      <c r="I42" s="21">
        <v>5.854166666666667E-4</v>
      </c>
      <c r="J42" s="21">
        <v>5.8020833333333329E-4</v>
      </c>
      <c r="K42" s="22" t="s">
        <v>238</v>
      </c>
      <c r="L42" s="21">
        <f t="shared" si="1"/>
        <v>1.165625E-3</v>
      </c>
      <c r="M42" s="22"/>
    </row>
    <row r="43" spans="1:13" x14ac:dyDescent="0.3">
      <c r="A43" s="23">
        <v>13</v>
      </c>
      <c r="B43" s="22">
        <v>3</v>
      </c>
      <c r="C43" s="23">
        <v>110</v>
      </c>
      <c r="D43" s="23" t="s">
        <v>134</v>
      </c>
      <c r="E43" s="23" t="s">
        <v>22</v>
      </c>
      <c r="F43" s="22">
        <v>2000</v>
      </c>
      <c r="G43" s="22" t="s">
        <v>141</v>
      </c>
      <c r="H43" s="22" t="s">
        <v>142</v>
      </c>
      <c r="I43" s="21">
        <v>5.8437500000000004E-4</v>
      </c>
      <c r="J43" s="21">
        <v>5.8321759259259253E-4</v>
      </c>
      <c r="K43" s="32" t="s">
        <v>238</v>
      </c>
      <c r="L43" s="21">
        <f t="shared" si="1"/>
        <v>1.1675925925925925E-3</v>
      </c>
      <c r="M43" s="22"/>
    </row>
    <row r="44" spans="1:13" x14ac:dyDescent="0.3">
      <c r="A44" s="23">
        <v>14</v>
      </c>
      <c r="B44" s="22">
        <v>1</v>
      </c>
      <c r="C44" s="23">
        <v>69</v>
      </c>
      <c r="D44" s="23" t="s">
        <v>10</v>
      </c>
      <c r="E44" s="23" t="s">
        <v>209</v>
      </c>
      <c r="F44" s="22">
        <v>1974</v>
      </c>
      <c r="G44" s="22" t="s">
        <v>95</v>
      </c>
      <c r="H44" s="22" t="s">
        <v>210</v>
      </c>
      <c r="I44" s="21">
        <v>5.8599537037037029E-4</v>
      </c>
      <c r="J44" s="21">
        <v>5.8576388888888892E-4</v>
      </c>
      <c r="K44" s="32" t="s">
        <v>238</v>
      </c>
      <c r="L44" s="21">
        <f t="shared" si="1"/>
        <v>1.1717592592592591E-3</v>
      </c>
      <c r="M44" s="22"/>
    </row>
    <row r="45" spans="1:13" x14ac:dyDescent="0.3">
      <c r="A45" s="23">
        <v>15</v>
      </c>
      <c r="B45" s="22">
        <v>3</v>
      </c>
      <c r="C45" s="23">
        <v>102</v>
      </c>
      <c r="D45" s="23" t="s">
        <v>108</v>
      </c>
      <c r="E45" s="23" t="s">
        <v>25</v>
      </c>
      <c r="F45" s="22">
        <v>2002</v>
      </c>
      <c r="G45" s="22" t="s">
        <v>29</v>
      </c>
      <c r="H45" s="22" t="s">
        <v>121</v>
      </c>
      <c r="I45" s="21">
        <v>6.041666666666667E-4</v>
      </c>
      <c r="J45" s="21">
        <v>5.8831018518518509E-4</v>
      </c>
      <c r="K45" s="32" t="s">
        <v>238</v>
      </c>
      <c r="L45" s="21">
        <f t="shared" si="1"/>
        <v>1.1924768518518517E-3</v>
      </c>
      <c r="M45" s="22"/>
    </row>
    <row r="46" spans="1:13" hidden="1" x14ac:dyDescent="0.3">
      <c r="I46" s="3"/>
      <c r="J46" s="3"/>
      <c r="K46" s="3"/>
      <c r="L46" s="3"/>
    </row>
    <row r="47" spans="1:13" hidden="1" x14ac:dyDescent="0.3">
      <c r="C47" s="5" t="s">
        <v>75</v>
      </c>
      <c r="I47" s="3"/>
      <c r="J47" s="3"/>
      <c r="K47" s="3"/>
      <c r="L47" s="3"/>
    </row>
    <row r="48" spans="1:13" hidden="1" x14ac:dyDescent="0.3">
      <c r="B48" s="4">
        <v>1</v>
      </c>
      <c r="C48">
        <v>28</v>
      </c>
      <c r="D48" s="5" t="s">
        <v>76</v>
      </c>
      <c r="E48" s="5" t="s">
        <v>11</v>
      </c>
      <c r="F48" s="1">
        <v>2005</v>
      </c>
      <c r="G48" s="1" t="s">
        <v>16</v>
      </c>
      <c r="H48" s="1" t="s">
        <v>79</v>
      </c>
      <c r="I48" s="3">
        <v>6.4618055555555555E-4</v>
      </c>
      <c r="J48" s="3">
        <v>6.3368055555555552E-4</v>
      </c>
      <c r="K48" s="3" t="s">
        <v>237</v>
      </c>
      <c r="L48" s="3">
        <f>SUM(I48+J48)</f>
        <v>1.279861111111111E-3</v>
      </c>
      <c r="M48" s="4">
        <v>2</v>
      </c>
    </row>
    <row r="49" spans="1:13" hidden="1" x14ac:dyDescent="0.3">
      <c r="B49" s="4">
        <v>2</v>
      </c>
      <c r="C49">
        <v>29</v>
      </c>
      <c r="D49" s="5" t="s">
        <v>77</v>
      </c>
      <c r="E49" s="5" t="s">
        <v>78</v>
      </c>
      <c r="F49" s="1">
        <v>2005</v>
      </c>
      <c r="G49" s="1" t="s">
        <v>29</v>
      </c>
      <c r="H49" s="1" t="s">
        <v>79</v>
      </c>
      <c r="I49" s="3">
        <v>6.5462962962962957E-4</v>
      </c>
      <c r="J49" s="3">
        <v>6.5613425925925919E-4</v>
      </c>
      <c r="K49" s="3" t="s">
        <v>237</v>
      </c>
      <c r="L49" s="3">
        <f>SUM(I49+J49)</f>
        <v>1.3107638888888887E-3</v>
      </c>
      <c r="M49" s="4">
        <v>1</v>
      </c>
    </row>
    <row r="50" spans="1:13" hidden="1" x14ac:dyDescent="0.3">
      <c r="I50" s="3"/>
      <c r="J50" s="3"/>
      <c r="K50" s="3"/>
      <c r="L50" s="3"/>
    </row>
    <row r="51" spans="1:13" hidden="1" x14ac:dyDescent="0.3">
      <c r="C51" s="5" t="s">
        <v>80</v>
      </c>
      <c r="I51" s="3"/>
      <c r="J51" s="3"/>
      <c r="K51" s="3"/>
      <c r="L51" s="3"/>
    </row>
    <row r="52" spans="1:13" x14ac:dyDescent="0.3">
      <c r="A52" s="23">
        <v>16</v>
      </c>
      <c r="B52" s="22">
        <v>4</v>
      </c>
      <c r="C52" s="23">
        <v>103</v>
      </c>
      <c r="D52" s="23" t="s">
        <v>119</v>
      </c>
      <c r="E52" s="23" t="s">
        <v>86</v>
      </c>
      <c r="F52" s="22">
        <v>2002</v>
      </c>
      <c r="G52" s="22" t="s">
        <v>29</v>
      </c>
      <c r="H52" s="22" t="s">
        <v>121</v>
      </c>
      <c r="I52" s="21">
        <v>5.9490740740740739E-4</v>
      </c>
      <c r="J52" s="21">
        <v>5.9861111111111107E-4</v>
      </c>
      <c r="K52" s="32" t="s">
        <v>238</v>
      </c>
      <c r="L52" s="21">
        <f t="shared" ref="L52:L59" si="2">SUM(I52+J52)</f>
        <v>1.1935185185185185E-3</v>
      </c>
      <c r="M52" s="22"/>
    </row>
    <row r="53" spans="1:13" x14ac:dyDescent="0.3">
      <c r="A53" s="23">
        <v>17</v>
      </c>
      <c r="B53" s="22">
        <v>5</v>
      </c>
      <c r="C53" s="23">
        <v>86</v>
      </c>
      <c r="D53" s="23" t="s">
        <v>191</v>
      </c>
      <c r="E53" s="23" t="s">
        <v>231</v>
      </c>
      <c r="F53" s="22">
        <v>1988</v>
      </c>
      <c r="G53" s="22" t="s">
        <v>23</v>
      </c>
      <c r="H53" s="22" t="s">
        <v>224</v>
      </c>
      <c r="I53" s="21">
        <v>5.9884259259259266E-4</v>
      </c>
      <c r="J53" s="21">
        <v>5.9502314814814802E-4</v>
      </c>
      <c r="K53" s="22" t="s">
        <v>238</v>
      </c>
      <c r="L53" s="21">
        <f t="shared" si="2"/>
        <v>1.1938657407407406E-3</v>
      </c>
      <c r="M53" s="22"/>
    </row>
    <row r="54" spans="1:13" x14ac:dyDescent="0.3">
      <c r="A54" s="23">
        <v>18</v>
      </c>
      <c r="B54" s="22">
        <v>2</v>
      </c>
      <c r="C54" s="23">
        <v>65</v>
      </c>
      <c r="D54" s="23" t="s">
        <v>102</v>
      </c>
      <c r="E54" s="23" t="s">
        <v>201</v>
      </c>
      <c r="F54" s="22">
        <v>1970</v>
      </c>
      <c r="G54" s="22" t="s">
        <v>29</v>
      </c>
      <c r="H54" s="22" t="s">
        <v>206</v>
      </c>
      <c r="I54" s="21">
        <v>6.0046296296296302E-4</v>
      </c>
      <c r="J54" s="21">
        <v>5.9548611111111119E-4</v>
      </c>
      <c r="K54" s="32" t="s">
        <v>238</v>
      </c>
      <c r="L54" s="21">
        <f t="shared" si="2"/>
        <v>1.1959490740740741E-3</v>
      </c>
      <c r="M54" s="22"/>
    </row>
    <row r="55" spans="1:13" x14ac:dyDescent="0.3">
      <c r="A55" s="23">
        <v>19</v>
      </c>
      <c r="B55" s="22">
        <v>1</v>
      </c>
      <c r="C55" s="23">
        <v>62</v>
      </c>
      <c r="D55" s="23" t="s">
        <v>162</v>
      </c>
      <c r="E55" s="23" t="s">
        <v>186</v>
      </c>
      <c r="F55" s="22">
        <v>1963</v>
      </c>
      <c r="G55" s="22" t="s">
        <v>23</v>
      </c>
      <c r="H55" s="22" t="s">
        <v>196</v>
      </c>
      <c r="I55" s="21">
        <v>5.9374999999999999E-4</v>
      </c>
      <c r="J55" s="21">
        <v>6.0486111111111114E-4</v>
      </c>
      <c r="K55" s="32" t="s">
        <v>238</v>
      </c>
      <c r="L55" s="21">
        <f t="shared" si="2"/>
        <v>1.1986111111111112E-3</v>
      </c>
      <c r="M55" s="22"/>
    </row>
    <row r="56" spans="1:13" x14ac:dyDescent="0.3">
      <c r="A56" s="23">
        <v>20</v>
      </c>
      <c r="B56" s="22">
        <v>4</v>
      </c>
      <c r="C56" s="23">
        <v>114</v>
      </c>
      <c r="D56" s="23" t="s">
        <v>113</v>
      </c>
      <c r="E56" s="23" t="s">
        <v>135</v>
      </c>
      <c r="F56" s="22">
        <v>2001</v>
      </c>
      <c r="G56" s="22" t="s">
        <v>16</v>
      </c>
      <c r="H56" s="22" t="s">
        <v>142</v>
      </c>
      <c r="I56" s="21">
        <v>6.0740740740740731E-4</v>
      </c>
      <c r="J56" s="21">
        <v>5.9849537037037044E-4</v>
      </c>
      <c r="K56" s="32" t="s">
        <v>238</v>
      </c>
      <c r="L56" s="21">
        <f t="shared" si="2"/>
        <v>1.2059027777777777E-3</v>
      </c>
      <c r="M56" s="22"/>
    </row>
    <row r="57" spans="1:13" x14ac:dyDescent="0.3">
      <c r="A57" s="23">
        <v>21</v>
      </c>
      <c r="B57" s="22">
        <v>6</v>
      </c>
      <c r="C57" s="23">
        <v>85</v>
      </c>
      <c r="D57" s="23" t="s">
        <v>232</v>
      </c>
      <c r="E57" s="23" t="s">
        <v>64</v>
      </c>
      <c r="F57" s="22">
        <v>1996</v>
      </c>
      <c r="G57" s="22" t="s">
        <v>23</v>
      </c>
      <c r="H57" s="22" t="s">
        <v>224</v>
      </c>
      <c r="I57" s="21">
        <v>6.0740740740740731E-4</v>
      </c>
      <c r="J57" s="21">
        <v>6.0949074074074063E-4</v>
      </c>
      <c r="K57" s="22" t="s">
        <v>238</v>
      </c>
      <c r="L57" s="21">
        <f t="shared" si="2"/>
        <v>1.2168981481481479E-3</v>
      </c>
      <c r="M57" s="22"/>
    </row>
    <row r="58" spans="1:13" x14ac:dyDescent="0.3">
      <c r="A58" s="23">
        <v>22</v>
      </c>
      <c r="B58" s="22">
        <v>2</v>
      </c>
      <c r="C58" s="23">
        <v>56</v>
      </c>
      <c r="D58" s="23" t="s">
        <v>187</v>
      </c>
      <c r="E58" s="23" t="s">
        <v>188</v>
      </c>
      <c r="F58" s="22">
        <v>1964</v>
      </c>
      <c r="G58" s="22" t="s">
        <v>29</v>
      </c>
      <c r="H58" s="22" t="s">
        <v>196</v>
      </c>
      <c r="I58" s="21">
        <v>6.0104166666666672E-4</v>
      </c>
      <c r="J58" s="21">
        <v>6.1817129629629624E-4</v>
      </c>
      <c r="K58" s="32" t="s">
        <v>238</v>
      </c>
      <c r="L58" s="21">
        <f t="shared" si="2"/>
        <v>1.219212962962963E-3</v>
      </c>
      <c r="M58" s="22"/>
    </row>
    <row r="59" spans="1:13" x14ac:dyDescent="0.3">
      <c r="A59" s="23">
        <v>23</v>
      </c>
      <c r="B59" s="22">
        <v>2</v>
      </c>
      <c r="C59" s="23">
        <v>121</v>
      </c>
      <c r="D59" s="23" t="s">
        <v>149</v>
      </c>
      <c r="E59" s="23" t="s">
        <v>41</v>
      </c>
      <c r="F59" s="22">
        <v>1999</v>
      </c>
      <c r="G59" s="22" t="s">
        <v>95</v>
      </c>
      <c r="H59" s="22" t="s">
        <v>153</v>
      </c>
      <c r="I59" s="21">
        <v>6.1192129629629628E-4</v>
      </c>
      <c r="J59" s="21">
        <v>6.1562499999999996E-4</v>
      </c>
      <c r="K59" s="32" t="s">
        <v>238</v>
      </c>
      <c r="L59" s="21">
        <f t="shared" si="2"/>
        <v>1.2275462962962962E-3</v>
      </c>
      <c r="M59" s="22"/>
    </row>
    <row r="60" spans="1:13" hidden="1" x14ac:dyDescent="0.3">
      <c r="C60" s="1"/>
      <c r="I60" s="3"/>
      <c r="J60" s="3"/>
      <c r="K60" s="3"/>
      <c r="L60" s="3"/>
    </row>
    <row r="61" spans="1:13" hidden="1" x14ac:dyDescent="0.3">
      <c r="C61" s="5" t="s">
        <v>97</v>
      </c>
      <c r="I61" s="3"/>
      <c r="J61" s="3"/>
      <c r="K61" s="3"/>
      <c r="L61" s="3"/>
    </row>
    <row r="62" spans="1:13" hidden="1" x14ac:dyDescent="0.3">
      <c r="B62" s="4">
        <v>1</v>
      </c>
      <c r="C62">
        <v>91</v>
      </c>
      <c r="D62" s="5" t="s">
        <v>48</v>
      </c>
      <c r="E62" s="5" t="s">
        <v>98</v>
      </c>
      <c r="F62" s="1">
        <v>2003</v>
      </c>
      <c r="G62" s="1" t="s">
        <v>29</v>
      </c>
      <c r="H62" s="1" t="s">
        <v>104</v>
      </c>
      <c r="I62" s="3">
        <v>6.076388888888889E-4</v>
      </c>
      <c r="J62" s="3">
        <v>6.0162037037037031E-4</v>
      </c>
      <c r="K62" s="3" t="s">
        <v>237</v>
      </c>
      <c r="L62" s="3">
        <f>SUM(I62+J62)</f>
        <v>1.2092592592592593E-3</v>
      </c>
      <c r="M62" s="4">
        <v>4</v>
      </c>
    </row>
    <row r="63" spans="1:13" hidden="1" x14ac:dyDescent="0.3">
      <c r="B63" s="4">
        <v>2</v>
      </c>
      <c r="C63">
        <v>89</v>
      </c>
      <c r="D63" s="5" t="s">
        <v>33</v>
      </c>
      <c r="E63" s="5" t="s">
        <v>99</v>
      </c>
      <c r="F63" s="1">
        <v>2003</v>
      </c>
      <c r="G63" s="1" t="s">
        <v>29</v>
      </c>
      <c r="H63" s="1" t="s">
        <v>104</v>
      </c>
      <c r="I63" s="3">
        <v>6.1203703703703713E-4</v>
      </c>
      <c r="J63" s="3">
        <v>6.0046296296296302E-4</v>
      </c>
      <c r="K63" s="3" t="s">
        <v>237</v>
      </c>
      <c r="L63" s="3">
        <f>SUM(I63+J63)</f>
        <v>1.2125E-3</v>
      </c>
      <c r="M63" s="4">
        <v>3</v>
      </c>
    </row>
    <row r="64" spans="1:13" hidden="1" x14ac:dyDescent="0.3">
      <c r="B64" s="4">
        <v>3</v>
      </c>
      <c r="C64">
        <v>92</v>
      </c>
      <c r="D64" s="5" t="s">
        <v>100</v>
      </c>
      <c r="E64" s="5" t="s">
        <v>101</v>
      </c>
      <c r="F64" s="1">
        <v>2003</v>
      </c>
      <c r="G64" s="1" t="s">
        <v>95</v>
      </c>
      <c r="H64" s="1" t="s">
        <v>104</v>
      </c>
      <c r="I64" s="3">
        <v>6.174768518518518E-4</v>
      </c>
      <c r="J64" s="3">
        <v>6.0868055555555556E-4</v>
      </c>
      <c r="K64" s="3" t="s">
        <v>237</v>
      </c>
      <c r="L64" s="3">
        <f>SUM(I64+J64)</f>
        <v>1.2261574074074074E-3</v>
      </c>
      <c r="M64" s="4">
        <v>2</v>
      </c>
    </row>
    <row r="65" spans="1:13" hidden="1" x14ac:dyDescent="0.3">
      <c r="B65" s="4">
        <v>4</v>
      </c>
      <c r="C65">
        <v>90</v>
      </c>
      <c r="D65" s="5" t="s">
        <v>102</v>
      </c>
      <c r="E65" s="5" t="s">
        <v>103</v>
      </c>
      <c r="F65" s="1">
        <v>2002</v>
      </c>
      <c r="G65" s="1" t="s">
        <v>29</v>
      </c>
      <c r="H65" s="1" t="s">
        <v>104</v>
      </c>
      <c r="I65" s="3">
        <v>6.1655092592592588E-4</v>
      </c>
      <c r="J65" s="3">
        <v>6.1840277777777772E-4</v>
      </c>
      <c r="K65" s="2" t="s">
        <v>237</v>
      </c>
      <c r="L65" s="3">
        <f>SUM(I65+J65)</f>
        <v>1.2349537037037036E-3</v>
      </c>
      <c r="M65" s="4">
        <v>1</v>
      </c>
    </row>
    <row r="66" spans="1:13" hidden="1" x14ac:dyDescent="0.3">
      <c r="I66" s="3"/>
      <c r="J66" s="3"/>
      <c r="K66" s="2"/>
      <c r="L66" s="3"/>
    </row>
    <row r="67" spans="1:13" hidden="1" x14ac:dyDescent="0.3">
      <c r="C67" s="5" t="s">
        <v>120</v>
      </c>
      <c r="I67" s="3"/>
      <c r="J67" s="3"/>
      <c r="K67" s="2"/>
      <c r="L67" s="3"/>
    </row>
    <row r="68" spans="1:13" x14ac:dyDescent="0.3">
      <c r="A68" s="23">
        <v>24</v>
      </c>
      <c r="B68" s="22">
        <v>2</v>
      </c>
      <c r="C68" s="23">
        <v>71</v>
      </c>
      <c r="D68" s="23" t="s">
        <v>65</v>
      </c>
      <c r="E68" s="23" t="s">
        <v>181</v>
      </c>
      <c r="F68" s="22">
        <v>1972</v>
      </c>
      <c r="G68" s="22" t="s">
        <v>16</v>
      </c>
      <c r="H68" s="22" t="s">
        <v>210</v>
      </c>
      <c r="I68" s="21">
        <v>6.1319444444444431E-4</v>
      </c>
      <c r="J68" s="21">
        <v>6.1840277777777772E-4</v>
      </c>
      <c r="K68" s="32" t="s">
        <v>238</v>
      </c>
      <c r="L68" s="21">
        <f t="shared" ref="L68:L78" si="3">SUM(I68+J68)</f>
        <v>1.231597222222222E-3</v>
      </c>
      <c r="M68" s="22"/>
    </row>
    <row r="69" spans="1:13" x14ac:dyDescent="0.3">
      <c r="A69" s="23">
        <v>25</v>
      </c>
      <c r="B69" s="22">
        <v>3</v>
      </c>
      <c r="C69" s="23">
        <v>119</v>
      </c>
      <c r="D69" s="23" t="s">
        <v>150</v>
      </c>
      <c r="E69" s="23" t="s">
        <v>151</v>
      </c>
      <c r="F69" s="22">
        <v>1999</v>
      </c>
      <c r="G69" s="22" t="s">
        <v>95</v>
      </c>
      <c r="H69" s="22" t="s">
        <v>153</v>
      </c>
      <c r="I69" s="21">
        <v>6.2511574074074075E-4</v>
      </c>
      <c r="J69" s="21">
        <v>6.1261574074074072E-4</v>
      </c>
      <c r="K69" s="32" t="s">
        <v>238</v>
      </c>
      <c r="L69" s="21">
        <f t="shared" si="3"/>
        <v>1.2377314814814816E-3</v>
      </c>
      <c r="M69" s="22"/>
    </row>
    <row r="70" spans="1:13" x14ac:dyDescent="0.3">
      <c r="A70" s="23">
        <v>26</v>
      </c>
      <c r="B70" s="22">
        <v>3</v>
      </c>
      <c r="C70" s="23">
        <v>58</v>
      </c>
      <c r="D70" s="23" t="s">
        <v>113</v>
      </c>
      <c r="E70" s="23" t="s">
        <v>189</v>
      </c>
      <c r="F70" s="22">
        <v>1965</v>
      </c>
      <c r="G70" s="22" t="s">
        <v>16</v>
      </c>
      <c r="H70" s="22" t="s">
        <v>196</v>
      </c>
      <c r="I70" s="21">
        <v>6.1805555555555561E-4</v>
      </c>
      <c r="J70" s="21">
        <v>6.1967592592592597E-4</v>
      </c>
      <c r="K70" s="32" t="s">
        <v>238</v>
      </c>
      <c r="L70" s="21">
        <f t="shared" si="3"/>
        <v>1.2377314814814816E-3</v>
      </c>
      <c r="M70" s="22"/>
    </row>
    <row r="71" spans="1:13" x14ac:dyDescent="0.3">
      <c r="A71" s="23">
        <v>27</v>
      </c>
      <c r="B71" s="22">
        <v>4</v>
      </c>
      <c r="C71" s="23">
        <v>59</v>
      </c>
      <c r="D71" s="23" t="s">
        <v>107</v>
      </c>
      <c r="E71" s="23" t="s">
        <v>190</v>
      </c>
      <c r="F71" s="22">
        <v>1963</v>
      </c>
      <c r="G71" s="22" t="s">
        <v>16</v>
      </c>
      <c r="H71" s="22" t="s">
        <v>196</v>
      </c>
      <c r="I71" s="21">
        <v>6.2164351851851855E-4</v>
      </c>
      <c r="J71" s="21">
        <v>6.1701388888888895E-4</v>
      </c>
      <c r="K71" s="32" t="s">
        <v>238</v>
      </c>
      <c r="L71" s="21">
        <f t="shared" si="3"/>
        <v>1.2386574074074075E-3</v>
      </c>
      <c r="M71" s="22"/>
    </row>
    <row r="72" spans="1:13" x14ac:dyDescent="0.3">
      <c r="A72" s="23">
        <v>28</v>
      </c>
      <c r="B72" s="22">
        <v>5</v>
      </c>
      <c r="C72" s="23">
        <v>112</v>
      </c>
      <c r="D72" s="23" t="s">
        <v>136</v>
      </c>
      <c r="E72" s="23" t="s">
        <v>137</v>
      </c>
      <c r="F72" s="22">
        <v>2001</v>
      </c>
      <c r="G72" s="22" t="s">
        <v>95</v>
      </c>
      <c r="H72" s="22" t="s">
        <v>142</v>
      </c>
      <c r="I72" s="21">
        <v>6.1921296296296301E-4</v>
      </c>
      <c r="J72" s="21">
        <v>6.2384259259259261E-4</v>
      </c>
      <c r="K72" s="32" t="s">
        <v>238</v>
      </c>
      <c r="L72" s="21">
        <f t="shared" si="3"/>
        <v>1.2430555555555556E-3</v>
      </c>
      <c r="M72" s="22"/>
    </row>
    <row r="73" spans="1:13" x14ac:dyDescent="0.3">
      <c r="A73" s="23">
        <v>29</v>
      </c>
      <c r="B73" s="22">
        <v>5</v>
      </c>
      <c r="C73" s="23">
        <v>94</v>
      </c>
      <c r="D73" s="23" t="s">
        <v>109</v>
      </c>
      <c r="E73" s="23" t="s">
        <v>110</v>
      </c>
      <c r="F73" s="22">
        <v>2002</v>
      </c>
      <c r="G73" s="22" t="s">
        <v>29</v>
      </c>
      <c r="H73" s="22" t="s">
        <v>121</v>
      </c>
      <c r="I73" s="21">
        <v>6.3182870370370378E-4</v>
      </c>
      <c r="J73" s="21">
        <v>6.1365740740740749E-4</v>
      </c>
      <c r="K73" s="32" t="s">
        <v>238</v>
      </c>
      <c r="L73" s="21">
        <f t="shared" si="3"/>
        <v>1.2454861111111113E-3</v>
      </c>
      <c r="M73" s="22"/>
    </row>
    <row r="74" spans="1:13" x14ac:dyDescent="0.3">
      <c r="A74" s="23">
        <v>30</v>
      </c>
      <c r="B74" s="22">
        <v>6</v>
      </c>
      <c r="C74" s="23">
        <v>109</v>
      </c>
      <c r="D74" s="23" t="s">
        <v>138</v>
      </c>
      <c r="E74" s="23" t="s">
        <v>139</v>
      </c>
      <c r="F74" s="22">
        <v>2000</v>
      </c>
      <c r="G74" s="22" t="s">
        <v>29</v>
      </c>
      <c r="H74" s="22" t="s">
        <v>142</v>
      </c>
      <c r="I74" s="21">
        <v>6.3171296296296294E-4</v>
      </c>
      <c r="J74" s="21">
        <v>6.197916666666666E-4</v>
      </c>
      <c r="K74" s="32" t="s">
        <v>238</v>
      </c>
      <c r="L74" s="21">
        <f t="shared" si="3"/>
        <v>1.2515046296296295E-3</v>
      </c>
      <c r="M74" s="22"/>
    </row>
    <row r="75" spans="1:13" x14ac:dyDescent="0.3">
      <c r="A75" s="23">
        <v>31</v>
      </c>
      <c r="B75" s="22">
        <v>3</v>
      </c>
      <c r="C75" s="23">
        <v>72</v>
      </c>
      <c r="D75" s="23" t="s">
        <v>108</v>
      </c>
      <c r="E75" s="23" t="s">
        <v>117</v>
      </c>
      <c r="F75" s="22">
        <v>1973</v>
      </c>
      <c r="G75" s="22" t="s">
        <v>29</v>
      </c>
      <c r="H75" s="22" t="s">
        <v>210</v>
      </c>
      <c r="I75" s="21">
        <v>6.1608796296296292E-4</v>
      </c>
      <c r="J75" s="21">
        <v>6.4027777777777781E-4</v>
      </c>
      <c r="K75" s="32" t="s">
        <v>238</v>
      </c>
      <c r="L75" s="21">
        <f t="shared" si="3"/>
        <v>1.2563657407407406E-3</v>
      </c>
      <c r="M75" s="22"/>
    </row>
    <row r="76" spans="1:13" x14ac:dyDescent="0.3">
      <c r="A76" s="23">
        <v>32</v>
      </c>
      <c r="B76" s="22">
        <v>4</v>
      </c>
      <c r="C76" s="23">
        <v>122</v>
      </c>
      <c r="D76" s="23" t="s">
        <v>152</v>
      </c>
      <c r="E76" s="23" t="s">
        <v>117</v>
      </c>
      <c r="F76" s="22">
        <v>1999</v>
      </c>
      <c r="G76" s="22" t="s">
        <v>23</v>
      </c>
      <c r="H76" s="22" t="s">
        <v>153</v>
      </c>
      <c r="I76" s="21">
        <v>6.4606481481481481E-4</v>
      </c>
      <c r="J76" s="21">
        <v>6.1388888888888886E-4</v>
      </c>
      <c r="K76" s="32" t="s">
        <v>238</v>
      </c>
      <c r="L76" s="21">
        <f t="shared" si="3"/>
        <v>1.2599537037037037E-3</v>
      </c>
      <c r="M76" s="22"/>
    </row>
    <row r="77" spans="1:13" x14ac:dyDescent="0.3">
      <c r="A77" s="23">
        <v>33</v>
      </c>
      <c r="B77" s="22">
        <v>6</v>
      </c>
      <c r="C77" s="23">
        <v>100</v>
      </c>
      <c r="D77" s="23" t="s">
        <v>111</v>
      </c>
      <c r="E77" s="23" t="s">
        <v>112</v>
      </c>
      <c r="F77" s="22">
        <v>2003</v>
      </c>
      <c r="G77" s="22" t="s">
        <v>29</v>
      </c>
      <c r="H77" s="22" t="s">
        <v>121</v>
      </c>
      <c r="I77" s="21">
        <v>6.3124999999999998E-4</v>
      </c>
      <c r="J77" s="21">
        <v>6.3113425925925934E-4</v>
      </c>
      <c r="K77" s="32" t="s">
        <v>238</v>
      </c>
      <c r="L77" s="21">
        <f t="shared" si="3"/>
        <v>1.2623842592592593E-3</v>
      </c>
      <c r="M77" s="22"/>
    </row>
    <row r="78" spans="1:13" x14ac:dyDescent="0.3">
      <c r="A78" s="23">
        <v>34</v>
      </c>
      <c r="B78" s="22">
        <v>2</v>
      </c>
      <c r="C78" s="23">
        <v>34</v>
      </c>
      <c r="D78" s="23" t="s">
        <v>83</v>
      </c>
      <c r="E78" s="23" t="s">
        <v>84</v>
      </c>
      <c r="F78" s="22">
        <v>2004</v>
      </c>
      <c r="G78" s="22" t="s">
        <v>16</v>
      </c>
      <c r="H78" s="22" t="s">
        <v>96</v>
      </c>
      <c r="I78" s="21">
        <v>6.2534722222222223E-4</v>
      </c>
      <c r="J78" s="21">
        <v>6.3854166666666671E-4</v>
      </c>
      <c r="K78" s="21" t="s">
        <v>238</v>
      </c>
      <c r="L78" s="21">
        <f t="shared" si="3"/>
        <v>1.263888888888889E-3</v>
      </c>
      <c r="M78" s="22"/>
    </row>
    <row r="79" spans="1:13" hidden="1" x14ac:dyDescent="0.3">
      <c r="I79" s="3"/>
      <c r="J79" s="3"/>
      <c r="K79" s="2"/>
      <c r="L79" s="3"/>
    </row>
    <row r="80" spans="1:13" hidden="1" x14ac:dyDescent="0.3">
      <c r="C80" s="5" t="s">
        <v>122</v>
      </c>
      <c r="I80" s="3"/>
      <c r="J80" s="3"/>
      <c r="K80" s="2"/>
      <c r="L80" s="3"/>
    </row>
    <row r="81" spans="1:14" hidden="1" x14ac:dyDescent="0.3">
      <c r="B81" s="4">
        <v>1</v>
      </c>
      <c r="C81">
        <v>104</v>
      </c>
      <c r="D81" s="5" t="s">
        <v>123</v>
      </c>
      <c r="E81" s="5" t="s">
        <v>124</v>
      </c>
      <c r="F81" s="1">
        <v>2000</v>
      </c>
      <c r="G81" s="1" t="s">
        <v>128</v>
      </c>
      <c r="H81" s="1" t="s">
        <v>129</v>
      </c>
      <c r="I81" s="3">
        <v>5.8668981481481484E-4</v>
      </c>
      <c r="J81" s="3">
        <v>5.8530092592592585E-4</v>
      </c>
      <c r="K81" s="2" t="s">
        <v>237</v>
      </c>
      <c r="L81" s="3">
        <f>SUM(I81+J81)</f>
        <v>1.1719907407407408E-3</v>
      </c>
      <c r="M81" s="4">
        <v>3</v>
      </c>
    </row>
    <row r="82" spans="1:14" hidden="1" x14ac:dyDescent="0.3">
      <c r="B82" s="4">
        <v>2</v>
      </c>
      <c r="C82">
        <v>107</v>
      </c>
      <c r="D82" s="5" t="s">
        <v>125</v>
      </c>
      <c r="E82" s="5" t="s">
        <v>99</v>
      </c>
      <c r="F82" s="1">
        <v>2001</v>
      </c>
      <c r="G82" s="1" t="s">
        <v>16</v>
      </c>
      <c r="H82" s="1" t="s">
        <v>129</v>
      </c>
      <c r="I82" s="3">
        <v>6.4826388888888887E-4</v>
      </c>
      <c r="J82" s="3">
        <v>6.5752314814814829E-4</v>
      </c>
      <c r="K82" s="2" t="s">
        <v>237</v>
      </c>
      <c r="L82" s="3">
        <f>SUM(I82+J82)</f>
        <v>1.3057870370370372E-3</v>
      </c>
      <c r="M82" s="4">
        <v>2</v>
      </c>
    </row>
    <row r="83" spans="1:14" hidden="1" x14ac:dyDescent="0.3">
      <c r="B83" s="4">
        <v>3</v>
      </c>
      <c r="C83">
        <v>106</v>
      </c>
      <c r="D83" s="5" t="s">
        <v>126</v>
      </c>
      <c r="E83" s="5" t="s">
        <v>127</v>
      </c>
      <c r="F83" s="1">
        <v>2001</v>
      </c>
      <c r="G83" s="1" t="s">
        <v>29</v>
      </c>
      <c r="H83" s="1" t="s">
        <v>129</v>
      </c>
      <c r="I83" s="3">
        <v>6.7442129629629634E-4</v>
      </c>
      <c r="J83" s="3">
        <v>6.7534722222222226E-4</v>
      </c>
      <c r="K83" s="2" t="s">
        <v>237</v>
      </c>
      <c r="L83" s="3">
        <f>SUM(I83+J83)</f>
        <v>1.3497685185185186E-3</v>
      </c>
      <c r="M83" s="4">
        <v>1</v>
      </c>
    </row>
    <row r="84" spans="1:14" hidden="1" x14ac:dyDescent="0.3">
      <c r="I84" s="3"/>
      <c r="J84" s="3"/>
      <c r="K84" s="2"/>
      <c r="L84" s="3"/>
    </row>
    <row r="85" spans="1:14" hidden="1" x14ac:dyDescent="0.3">
      <c r="C85" s="5" t="s">
        <v>130</v>
      </c>
      <c r="I85" s="3"/>
      <c r="J85" s="3"/>
      <c r="K85" s="2"/>
      <c r="L85" s="3"/>
    </row>
    <row r="86" spans="1:14" x14ac:dyDescent="0.3">
      <c r="A86" s="23">
        <v>35</v>
      </c>
      <c r="B86" s="22">
        <v>1</v>
      </c>
      <c r="C86" s="23">
        <v>54</v>
      </c>
      <c r="D86" s="23" t="s">
        <v>172</v>
      </c>
      <c r="E86" s="23" t="s">
        <v>181</v>
      </c>
      <c r="F86" s="22">
        <v>1961</v>
      </c>
      <c r="G86" s="22" t="s">
        <v>95</v>
      </c>
      <c r="H86" s="22" t="s">
        <v>184</v>
      </c>
      <c r="I86" s="21">
        <v>6.4710648148148147E-4</v>
      </c>
      <c r="J86" s="21">
        <v>6.2928240740740739E-4</v>
      </c>
      <c r="K86" s="32" t="s">
        <v>238</v>
      </c>
      <c r="L86" s="21">
        <f t="shared" ref="L86:L94" si="4">SUM(I86+J86)</f>
        <v>1.276388888888889E-3</v>
      </c>
      <c r="M86" s="22"/>
    </row>
    <row r="87" spans="1:14" x14ac:dyDescent="0.3">
      <c r="A87" s="23">
        <v>36</v>
      </c>
      <c r="B87" s="22">
        <v>7</v>
      </c>
      <c r="C87" s="23">
        <v>116</v>
      </c>
      <c r="D87" s="23" t="s">
        <v>35</v>
      </c>
      <c r="E87" s="23" t="s">
        <v>140</v>
      </c>
      <c r="F87" s="22">
        <v>2000</v>
      </c>
      <c r="G87" s="22" t="s">
        <v>29</v>
      </c>
      <c r="H87" s="22" t="s">
        <v>142</v>
      </c>
      <c r="I87" s="21">
        <v>6.3703703703703698E-4</v>
      </c>
      <c r="J87" s="21">
        <v>6.4166666666666658E-4</v>
      </c>
      <c r="K87" s="32" t="s">
        <v>238</v>
      </c>
      <c r="L87" s="21">
        <f t="shared" si="4"/>
        <v>1.2787037037037036E-3</v>
      </c>
      <c r="M87" s="22"/>
    </row>
    <row r="88" spans="1:14" x14ac:dyDescent="0.3">
      <c r="A88" s="23">
        <v>37</v>
      </c>
      <c r="B88" s="22">
        <v>7</v>
      </c>
      <c r="C88" s="23">
        <v>101</v>
      </c>
      <c r="D88" s="23" t="s">
        <v>113</v>
      </c>
      <c r="E88" s="23" t="s">
        <v>114</v>
      </c>
      <c r="F88" s="22">
        <v>2003</v>
      </c>
      <c r="G88" s="22" t="s">
        <v>16</v>
      </c>
      <c r="H88" s="22" t="s">
        <v>121</v>
      </c>
      <c r="I88" s="21">
        <v>6.4675925925925925E-4</v>
      </c>
      <c r="J88" s="21">
        <v>6.3518518518518524E-4</v>
      </c>
      <c r="K88" s="32" t="s">
        <v>238</v>
      </c>
      <c r="L88" s="21">
        <f t="shared" si="4"/>
        <v>1.2819444444444445E-3</v>
      </c>
      <c r="M88" s="22"/>
    </row>
    <row r="89" spans="1:14" x14ac:dyDescent="0.3">
      <c r="A89" s="23">
        <v>38</v>
      </c>
      <c r="B89" s="22">
        <v>7</v>
      </c>
      <c r="C89" s="23">
        <v>88</v>
      </c>
      <c r="D89" s="23" t="s">
        <v>194</v>
      </c>
      <c r="E89" s="23" t="s">
        <v>86</v>
      </c>
      <c r="F89" s="22">
        <v>1994</v>
      </c>
      <c r="G89" s="22" t="s">
        <v>16</v>
      </c>
      <c r="H89" s="22" t="s">
        <v>224</v>
      </c>
      <c r="I89" s="21">
        <v>7.3159722222222235E-4</v>
      </c>
      <c r="J89" s="21">
        <v>5.5208333333333335E-4</v>
      </c>
      <c r="K89" s="22" t="s">
        <v>238</v>
      </c>
      <c r="L89" s="21">
        <f t="shared" si="4"/>
        <v>1.2836805555555557E-3</v>
      </c>
      <c r="M89" s="22"/>
    </row>
    <row r="90" spans="1:14" x14ac:dyDescent="0.3">
      <c r="A90" s="33"/>
      <c r="B90" s="34"/>
      <c r="C90" s="33"/>
      <c r="D90" s="33"/>
      <c r="E90" s="33"/>
      <c r="F90" s="34"/>
      <c r="G90" s="34"/>
      <c r="H90" s="34"/>
      <c r="I90" s="35"/>
      <c r="J90" s="35"/>
      <c r="K90" s="34"/>
      <c r="L90" s="35"/>
      <c r="M90" s="34"/>
      <c r="N90" s="37"/>
    </row>
    <row r="91" spans="1:14" x14ac:dyDescent="0.3">
      <c r="A91" s="23">
        <v>39</v>
      </c>
      <c r="B91" s="22">
        <v>8</v>
      </c>
      <c r="C91" s="23">
        <v>98</v>
      </c>
      <c r="D91" s="23" t="s">
        <v>115</v>
      </c>
      <c r="E91" s="23" t="s">
        <v>69</v>
      </c>
      <c r="F91" s="22">
        <v>2003</v>
      </c>
      <c r="G91" s="22" t="s">
        <v>16</v>
      </c>
      <c r="H91" s="22" t="s">
        <v>121</v>
      </c>
      <c r="I91" s="21">
        <v>6.3611111111111117E-4</v>
      </c>
      <c r="J91" s="21">
        <v>6.4884259259259257E-4</v>
      </c>
      <c r="K91" s="32" t="s">
        <v>238</v>
      </c>
      <c r="L91" s="21">
        <f t="shared" si="4"/>
        <v>1.2849537037037037E-3</v>
      </c>
      <c r="M91" s="22"/>
    </row>
    <row r="92" spans="1:14" x14ac:dyDescent="0.3">
      <c r="A92" s="23">
        <v>40</v>
      </c>
      <c r="B92" s="22">
        <v>3</v>
      </c>
      <c r="C92" s="23">
        <v>38</v>
      </c>
      <c r="D92" s="23" t="s">
        <v>85</v>
      </c>
      <c r="E92" s="23" t="s">
        <v>86</v>
      </c>
      <c r="F92" s="22">
        <v>2005</v>
      </c>
      <c r="G92" s="22" t="s">
        <v>95</v>
      </c>
      <c r="H92" s="22" t="s">
        <v>96</v>
      </c>
      <c r="I92" s="21">
        <v>6.4525462962962963E-4</v>
      </c>
      <c r="J92" s="21">
        <v>6.5891203703703695E-4</v>
      </c>
      <c r="K92" s="21" t="s">
        <v>238</v>
      </c>
      <c r="L92" s="21">
        <f t="shared" si="4"/>
        <v>1.3041666666666666E-3</v>
      </c>
      <c r="M92" s="22"/>
    </row>
    <row r="93" spans="1:14" x14ac:dyDescent="0.3">
      <c r="A93" s="23">
        <v>41</v>
      </c>
      <c r="B93" s="22">
        <v>9</v>
      </c>
      <c r="C93" s="23">
        <v>93</v>
      </c>
      <c r="D93" s="23" t="s">
        <v>116</v>
      </c>
      <c r="E93" s="23" t="s">
        <v>117</v>
      </c>
      <c r="F93" s="22">
        <v>2002</v>
      </c>
      <c r="G93" s="22" t="s">
        <v>16</v>
      </c>
      <c r="H93" s="22" t="s">
        <v>121</v>
      </c>
      <c r="I93" s="21">
        <v>6.5625000000000004E-4</v>
      </c>
      <c r="J93" s="21">
        <v>6.5127314814814822E-4</v>
      </c>
      <c r="K93" s="32" t="s">
        <v>238</v>
      </c>
      <c r="L93" s="21">
        <f t="shared" si="4"/>
        <v>1.3075231481481484E-3</v>
      </c>
      <c r="M93" s="22"/>
    </row>
    <row r="94" spans="1:14" x14ac:dyDescent="0.3">
      <c r="A94" s="23">
        <v>42</v>
      </c>
      <c r="B94" s="22">
        <v>10</v>
      </c>
      <c r="C94" s="23">
        <v>97</v>
      </c>
      <c r="D94" s="23" t="s">
        <v>118</v>
      </c>
      <c r="E94" s="23" t="s">
        <v>88</v>
      </c>
      <c r="F94" s="22">
        <v>2002</v>
      </c>
      <c r="G94" s="22" t="s">
        <v>16</v>
      </c>
      <c r="H94" s="22" t="s">
        <v>121</v>
      </c>
      <c r="I94" s="21">
        <v>6.6157407407407408E-4</v>
      </c>
      <c r="J94" s="21">
        <v>6.5046296296296304E-4</v>
      </c>
      <c r="K94" s="32" t="s">
        <v>238</v>
      </c>
      <c r="L94" s="21">
        <f t="shared" si="4"/>
        <v>1.3120370370370371E-3</v>
      </c>
      <c r="M94" s="22"/>
    </row>
    <row r="95" spans="1:14" hidden="1" x14ac:dyDescent="0.3">
      <c r="I95" s="3"/>
      <c r="J95" s="3"/>
      <c r="K95" s="2"/>
      <c r="L95" s="3"/>
    </row>
    <row r="96" spans="1:14" hidden="1" x14ac:dyDescent="0.3">
      <c r="C96" s="5" t="s">
        <v>146</v>
      </c>
      <c r="I96" s="3"/>
      <c r="J96" s="3"/>
      <c r="K96" s="2"/>
      <c r="L96" s="3"/>
    </row>
    <row r="97" spans="1:13" x14ac:dyDescent="0.3">
      <c r="A97" s="23">
        <v>43</v>
      </c>
      <c r="B97" s="22">
        <v>4</v>
      </c>
      <c r="C97" s="23">
        <v>30</v>
      </c>
      <c r="D97" s="23" t="s">
        <v>87</v>
      </c>
      <c r="E97" s="23" t="s">
        <v>88</v>
      </c>
      <c r="F97" s="22">
        <v>2004</v>
      </c>
      <c r="G97" s="22" t="s">
        <v>16</v>
      </c>
      <c r="H97" s="22" t="s">
        <v>96</v>
      </c>
      <c r="I97" s="21">
        <v>6.5046296296296304E-4</v>
      </c>
      <c r="J97" s="21">
        <v>6.6203703703703704E-4</v>
      </c>
      <c r="K97" s="21" t="s">
        <v>238</v>
      </c>
      <c r="L97" s="21">
        <f>SUM(I97+J97)</f>
        <v>1.3125000000000001E-3</v>
      </c>
      <c r="M97" s="22"/>
    </row>
    <row r="98" spans="1:13" x14ac:dyDescent="0.3">
      <c r="A98" s="23">
        <v>44</v>
      </c>
      <c r="B98" s="22">
        <v>1</v>
      </c>
      <c r="C98" s="23">
        <v>53</v>
      </c>
      <c r="D98" s="23" t="s">
        <v>175</v>
      </c>
      <c r="E98" s="23" t="s">
        <v>176</v>
      </c>
      <c r="F98" s="22">
        <v>1948</v>
      </c>
      <c r="G98" s="22" t="s">
        <v>16</v>
      </c>
      <c r="H98" s="22" t="s">
        <v>177</v>
      </c>
      <c r="I98" s="21">
        <v>6.6296296296296296E-4</v>
      </c>
      <c r="J98" s="21">
        <v>6.6921296296296303E-4</v>
      </c>
      <c r="K98" s="32" t="s">
        <v>238</v>
      </c>
      <c r="L98" s="21">
        <f>SUM(I98+J98)</f>
        <v>1.3321759259259259E-3</v>
      </c>
      <c r="M98" s="22"/>
    </row>
    <row r="99" spans="1:13" x14ac:dyDescent="0.3">
      <c r="A99" s="23">
        <v>45</v>
      </c>
      <c r="B99" s="22">
        <v>1</v>
      </c>
      <c r="C99" s="23">
        <v>18</v>
      </c>
      <c r="D99" s="23" t="s">
        <v>61</v>
      </c>
      <c r="E99" s="23" t="s">
        <v>62</v>
      </c>
      <c r="F99" s="22">
        <v>2006</v>
      </c>
      <c r="G99" s="22" t="s">
        <v>16</v>
      </c>
      <c r="H99" s="22" t="s">
        <v>74</v>
      </c>
      <c r="I99" s="21">
        <v>6.7939814814814816E-4</v>
      </c>
      <c r="J99" s="21">
        <v>6.5416666666666672E-4</v>
      </c>
      <c r="K99" s="21" t="s">
        <v>238</v>
      </c>
      <c r="L99" s="21">
        <f>SUM(I99+J99)</f>
        <v>1.3335648148148148E-3</v>
      </c>
      <c r="M99" s="22"/>
    </row>
    <row r="100" spans="1:13" x14ac:dyDescent="0.3">
      <c r="A100" s="23">
        <v>46</v>
      </c>
      <c r="B100" s="22">
        <v>5</v>
      </c>
      <c r="C100" s="23">
        <v>40</v>
      </c>
      <c r="D100" s="23" t="s">
        <v>89</v>
      </c>
      <c r="E100" s="23" t="s">
        <v>90</v>
      </c>
      <c r="F100" s="22">
        <v>2004</v>
      </c>
      <c r="G100" s="22" t="s">
        <v>95</v>
      </c>
      <c r="H100" s="22" t="s">
        <v>96</v>
      </c>
      <c r="I100" s="21">
        <v>6.625E-4</v>
      </c>
      <c r="J100" s="21">
        <v>6.853009259259259E-4</v>
      </c>
      <c r="K100" s="21" t="s">
        <v>238</v>
      </c>
      <c r="L100" s="21">
        <f>SUM(I100+J100)</f>
        <v>1.3478009259259259E-3</v>
      </c>
      <c r="M100" s="22"/>
    </row>
    <row r="101" spans="1:13" hidden="1" x14ac:dyDescent="0.3">
      <c r="I101" s="3"/>
      <c r="J101" s="3"/>
      <c r="K101" s="2"/>
      <c r="L101" s="3"/>
    </row>
    <row r="102" spans="1:13" hidden="1" x14ac:dyDescent="0.3">
      <c r="C102" s="5" t="s">
        <v>160</v>
      </c>
      <c r="I102" s="3"/>
      <c r="J102" s="3"/>
      <c r="K102" s="2"/>
      <c r="L102" s="3"/>
    </row>
    <row r="103" spans="1:13" hidden="1" x14ac:dyDescent="0.3">
      <c r="B103" s="4">
        <v>1</v>
      </c>
      <c r="C103">
        <v>42</v>
      </c>
      <c r="D103" s="5" t="s">
        <v>154</v>
      </c>
      <c r="E103" s="5" t="s">
        <v>155</v>
      </c>
      <c r="F103" s="1">
        <v>1969</v>
      </c>
      <c r="G103" s="1" t="s">
        <v>16</v>
      </c>
      <c r="H103" s="1" t="s">
        <v>156</v>
      </c>
      <c r="I103" s="3">
        <v>6.6805555555555552E-4</v>
      </c>
      <c r="J103" s="3">
        <v>6.7523148148148152E-4</v>
      </c>
      <c r="K103" s="2" t="s">
        <v>237</v>
      </c>
      <c r="L103" s="3">
        <f>SUM(I103+J103)</f>
        <v>1.3432870370370369E-3</v>
      </c>
      <c r="M103" s="4">
        <v>1</v>
      </c>
    </row>
    <row r="104" spans="1:13" hidden="1" x14ac:dyDescent="0.3">
      <c r="I104" s="3"/>
      <c r="J104" s="3"/>
      <c r="K104" s="2"/>
      <c r="L104" s="3"/>
    </row>
    <row r="105" spans="1:13" hidden="1" x14ac:dyDescent="0.3">
      <c r="C105" s="5" t="s">
        <v>157</v>
      </c>
      <c r="I105" s="3"/>
      <c r="J105" s="3"/>
      <c r="K105" s="2"/>
      <c r="L105" s="3"/>
    </row>
    <row r="106" spans="1:13" hidden="1" x14ac:dyDescent="0.3">
      <c r="B106" s="4">
        <v>1</v>
      </c>
      <c r="C106">
        <v>43</v>
      </c>
      <c r="D106" s="5" t="s">
        <v>27</v>
      </c>
      <c r="E106" s="5" t="s">
        <v>158</v>
      </c>
      <c r="F106" s="1">
        <v>1974</v>
      </c>
      <c r="G106" s="1" t="s">
        <v>29</v>
      </c>
      <c r="H106" s="1" t="s">
        <v>159</v>
      </c>
      <c r="I106" s="3">
        <v>7.0624999999999996E-4</v>
      </c>
      <c r="J106" s="3">
        <v>6.9756944444444434E-4</v>
      </c>
      <c r="K106" s="2" t="s">
        <v>237</v>
      </c>
      <c r="L106" s="3">
        <f>SUM(I106+J106)</f>
        <v>1.4038194444444443E-3</v>
      </c>
      <c r="M106" s="4">
        <v>1</v>
      </c>
    </row>
    <row r="107" spans="1:13" hidden="1" x14ac:dyDescent="0.3">
      <c r="I107" s="3"/>
      <c r="J107" s="3"/>
      <c r="K107" s="2"/>
      <c r="L107" s="3"/>
    </row>
    <row r="108" spans="1:13" hidden="1" x14ac:dyDescent="0.3">
      <c r="C108" s="5" t="s">
        <v>161</v>
      </c>
      <c r="I108" s="3"/>
      <c r="J108" s="3"/>
      <c r="K108" s="2"/>
      <c r="L108" s="3"/>
    </row>
    <row r="109" spans="1:13" hidden="1" x14ac:dyDescent="0.3">
      <c r="B109" s="4">
        <v>1</v>
      </c>
      <c r="C109">
        <v>51</v>
      </c>
      <c r="D109" s="5" t="s">
        <v>162</v>
      </c>
      <c r="E109" s="5" t="s">
        <v>163</v>
      </c>
      <c r="F109" s="1">
        <v>1992</v>
      </c>
      <c r="G109" s="1" t="s">
        <v>23</v>
      </c>
      <c r="H109" s="1" t="s">
        <v>164</v>
      </c>
      <c r="I109" s="3">
        <v>5.6388888888888884E-4</v>
      </c>
      <c r="J109" s="3">
        <v>5.7129629629629631E-4</v>
      </c>
      <c r="K109" s="2" t="s">
        <v>237</v>
      </c>
      <c r="L109" s="3">
        <f>SUM(I109+J109)</f>
        <v>1.1351851851851853E-3</v>
      </c>
      <c r="M109" s="4">
        <v>6</v>
      </c>
    </row>
    <row r="110" spans="1:13" hidden="1" x14ac:dyDescent="0.3">
      <c r="B110" s="4">
        <v>2</v>
      </c>
      <c r="C110">
        <v>48</v>
      </c>
      <c r="D110" s="5" t="s">
        <v>165</v>
      </c>
      <c r="E110" s="5" t="s">
        <v>166</v>
      </c>
      <c r="F110" s="1">
        <v>1994</v>
      </c>
      <c r="G110" s="1" t="s">
        <v>16</v>
      </c>
      <c r="H110" s="1" t="s">
        <v>164</v>
      </c>
      <c r="I110" s="3">
        <v>6.2245370370370373E-4</v>
      </c>
      <c r="J110" s="3">
        <v>6.0798611111111112E-4</v>
      </c>
      <c r="K110" s="2" t="s">
        <v>237</v>
      </c>
      <c r="L110" s="3">
        <f>SUM(I110+J110)</f>
        <v>1.2304398148148149E-3</v>
      </c>
      <c r="M110" s="4">
        <v>5</v>
      </c>
    </row>
    <row r="111" spans="1:13" hidden="1" x14ac:dyDescent="0.3">
      <c r="B111" s="4">
        <v>3</v>
      </c>
      <c r="C111">
        <v>50</v>
      </c>
      <c r="D111" s="5" t="s">
        <v>167</v>
      </c>
      <c r="E111" s="5" t="s">
        <v>168</v>
      </c>
      <c r="F111" s="1">
        <v>1995</v>
      </c>
      <c r="G111" s="1" t="s">
        <v>16</v>
      </c>
      <c r="H111" s="1" t="s">
        <v>164</v>
      </c>
      <c r="I111" s="3">
        <v>6.8067129629629641E-4</v>
      </c>
      <c r="J111" s="3">
        <v>6.7881944444444446E-4</v>
      </c>
      <c r="K111" s="2" t="s">
        <v>237</v>
      </c>
      <c r="L111" s="3">
        <f>SUM(I111+J111)</f>
        <v>1.359490740740741E-3</v>
      </c>
      <c r="M111" s="4">
        <v>4</v>
      </c>
    </row>
    <row r="112" spans="1:13" hidden="1" x14ac:dyDescent="0.3">
      <c r="B112" s="4">
        <v>4</v>
      </c>
      <c r="C112">
        <v>49</v>
      </c>
      <c r="D112" s="5" t="s">
        <v>169</v>
      </c>
      <c r="E112" s="5" t="s">
        <v>170</v>
      </c>
      <c r="F112" s="1">
        <v>1995</v>
      </c>
      <c r="G112" s="1" t="s">
        <v>95</v>
      </c>
      <c r="H112" s="1" t="s">
        <v>164</v>
      </c>
      <c r="I112" s="3">
        <v>6.8807870370370377E-4</v>
      </c>
      <c r="J112" s="3">
        <v>7.1053240740740723E-4</v>
      </c>
      <c r="K112" s="2" t="s">
        <v>237</v>
      </c>
      <c r="L112" s="3">
        <f>SUM(I112+J112)</f>
        <v>1.3986111111111109E-3</v>
      </c>
      <c r="M112" s="4">
        <v>3</v>
      </c>
    </row>
    <row r="113" spans="1:13" hidden="1" x14ac:dyDescent="0.3">
      <c r="B113" s="4">
        <v>5</v>
      </c>
      <c r="C113">
        <v>47</v>
      </c>
      <c r="D113" s="5" t="s">
        <v>171</v>
      </c>
      <c r="E113" s="5" t="s">
        <v>78</v>
      </c>
      <c r="F113" s="1">
        <v>1996</v>
      </c>
      <c r="G113" s="1" t="s">
        <v>95</v>
      </c>
      <c r="H113" s="1" t="s">
        <v>164</v>
      </c>
      <c r="I113" s="3">
        <v>6.9895833333333322E-4</v>
      </c>
      <c r="J113" s="3">
        <v>7.052083333333334E-4</v>
      </c>
      <c r="K113" s="2" t="s">
        <v>237</v>
      </c>
      <c r="L113" s="3">
        <f>SUM(I113+J113)</f>
        <v>1.4041666666666666E-3</v>
      </c>
      <c r="M113" s="4">
        <v>2</v>
      </c>
    </row>
    <row r="114" spans="1:13" hidden="1" x14ac:dyDescent="0.3">
      <c r="B114" s="4">
        <v>6</v>
      </c>
      <c r="C114">
        <v>46</v>
      </c>
      <c r="D114" s="5" t="s">
        <v>172</v>
      </c>
      <c r="E114" s="5" t="s">
        <v>173</v>
      </c>
      <c r="F114" s="1">
        <v>1996</v>
      </c>
      <c r="G114" s="1" t="s">
        <v>95</v>
      </c>
      <c r="H114" s="1" t="s">
        <v>164</v>
      </c>
      <c r="I114" s="3" t="s">
        <v>144</v>
      </c>
      <c r="J114" s="3"/>
      <c r="K114" s="2" t="s">
        <v>237</v>
      </c>
      <c r="L114" s="3"/>
    </row>
    <row r="115" spans="1:13" hidden="1" x14ac:dyDescent="0.3">
      <c r="I115" s="3"/>
      <c r="J115" s="3"/>
      <c r="K115" s="2"/>
      <c r="L115" s="3"/>
    </row>
    <row r="116" spans="1:13" hidden="1" x14ac:dyDescent="0.3">
      <c r="C116" s="5" t="s">
        <v>174</v>
      </c>
      <c r="I116" s="3"/>
      <c r="J116" s="3"/>
      <c r="K116" s="2"/>
      <c r="L116" s="3"/>
    </row>
    <row r="117" spans="1:13" x14ac:dyDescent="0.3">
      <c r="A117" s="23">
        <v>47</v>
      </c>
      <c r="B117" s="22">
        <v>5</v>
      </c>
      <c r="C117" s="23">
        <v>61</v>
      </c>
      <c r="D117" s="23" t="s">
        <v>191</v>
      </c>
      <c r="E117" s="23" t="s">
        <v>192</v>
      </c>
      <c r="F117" s="22">
        <v>1962</v>
      </c>
      <c r="G117" s="22" t="s">
        <v>23</v>
      </c>
      <c r="H117" s="22" t="s">
        <v>196</v>
      </c>
      <c r="I117" s="21">
        <v>6.858796296296296E-4</v>
      </c>
      <c r="J117" s="21">
        <v>6.6412037037037036E-4</v>
      </c>
      <c r="K117" s="32" t="s">
        <v>238</v>
      </c>
      <c r="L117" s="21">
        <f>SUM(I117+J117)</f>
        <v>1.3500000000000001E-3</v>
      </c>
      <c r="M117" s="22"/>
    </row>
    <row r="118" spans="1:13" x14ac:dyDescent="0.3">
      <c r="A118" s="23">
        <v>48</v>
      </c>
      <c r="B118" s="22">
        <v>1</v>
      </c>
      <c r="C118" s="23">
        <v>73</v>
      </c>
      <c r="D118" s="23" t="s">
        <v>214</v>
      </c>
      <c r="E118" s="23" t="s">
        <v>215</v>
      </c>
      <c r="F118" s="22">
        <v>1982</v>
      </c>
      <c r="G118" s="22" t="s">
        <v>23</v>
      </c>
      <c r="H118" s="22" t="s">
        <v>216</v>
      </c>
      <c r="I118" s="21">
        <v>6.0844907407407408E-4</v>
      </c>
      <c r="J118" s="21">
        <v>7.6053240740740736E-4</v>
      </c>
      <c r="K118" s="22" t="s">
        <v>238</v>
      </c>
      <c r="L118" s="21">
        <f>SUM(I118+J118)</f>
        <v>1.3689814814814814E-3</v>
      </c>
      <c r="M118" s="22"/>
    </row>
    <row r="119" spans="1:13" hidden="1" x14ac:dyDescent="0.3">
      <c r="I119" s="3"/>
      <c r="J119" s="3"/>
      <c r="K119" s="2"/>
      <c r="L119" s="3"/>
    </row>
    <row r="120" spans="1:13" hidden="1" x14ac:dyDescent="0.3">
      <c r="C120" s="5" t="s">
        <v>180</v>
      </c>
      <c r="I120" s="3"/>
      <c r="J120" s="3"/>
      <c r="K120" s="2"/>
      <c r="L120" s="3"/>
    </row>
    <row r="121" spans="1:13" x14ac:dyDescent="0.3">
      <c r="A121" s="23">
        <v>49</v>
      </c>
      <c r="B121" s="22">
        <v>2</v>
      </c>
      <c r="C121" s="23">
        <v>19</v>
      </c>
      <c r="D121" s="23" t="s">
        <v>63</v>
      </c>
      <c r="E121" s="23" t="s">
        <v>64</v>
      </c>
      <c r="F121" s="22">
        <v>2007</v>
      </c>
      <c r="G121" s="22" t="s">
        <v>12</v>
      </c>
      <c r="H121" s="22" t="s">
        <v>74</v>
      </c>
      <c r="I121" s="21">
        <v>6.9988425925925936E-4</v>
      </c>
      <c r="J121" s="21">
        <v>6.8460648148148146E-4</v>
      </c>
      <c r="K121" s="21" t="s">
        <v>238</v>
      </c>
      <c r="L121" s="21">
        <f>SUM(I121+J121)</f>
        <v>1.3844907407407408E-3</v>
      </c>
      <c r="M121" s="22"/>
    </row>
    <row r="122" spans="1:13" x14ac:dyDescent="0.3">
      <c r="A122" s="23">
        <v>50</v>
      </c>
      <c r="B122" s="22">
        <v>8</v>
      </c>
      <c r="C122" s="23">
        <v>78</v>
      </c>
      <c r="D122" s="23" t="s">
        <v>233</v>
      </c>
      <c r="E122" s="23" t="s">
        <v>234</v>
      </c>
      <c r="F122" s="22">
        <v>1993</v>
      </c>
      <c r="G122" s="22" t="s">
        <v>23</v>
      </c>
      <c r="H122" s="22" t="s">
        <v>224</v>
      </c>
      <c r="I122" s="21">
        <v>7.0601851851851847E-4</v>
      </c>
      <c r="J122" s="21">
        <v>6.8807870370370377E-4</v>
      </c>
      <c r="K122" s="22" t="s">
        <v>238</v>
      </c>
      <c r="L122" s="21">
        <f>SUM(I122+J122)</f>
        <v>1.3940972222222224E-3</v>
      </c>
      <c r="M122" s="22"/>
    </row>
    <row r="123" spans="1:13" hidden="1" x14ac:dyDescent="0.3">
      <c r="I123" s="3"/>
      <c r="J123" s="3"/>
      <c r="K123" s="2"/>
      <c r="L123" s="3"/>
    </row>
    <row r="124" spans="1:13" hidden="1" x14ac:dyDescent="0.3">
      <c r="C124" s="5" t="s">
        <v>185</v>
      </c>
      <c r="I124" s="3"/>
      <c r="J124" s="3"/>
      <c r="K124" s="2"/>
      <c r="L124" s="3"/>
    </row>
    <row r="125" spans="1:13" x14ac:dyDescent="0.3">
      <c r="A125" s="23">
        <v>51</v>
      </c>
      <c r="B125" s="22">
        <v>11</v>
      </c>
      <c r="C125" s="23">
        <v>95</v>
      </c>
      <c r="D125" s="23" t="s">
        <v>14</v>
      </c>
      <c r="E125" s="23" t="s">
        <v>20</v>
      </c>
      <c r="F125" s="22">
        <v>2003</v>
      </c>
      <c r="G125" s="22" t="s">
        <v>16</v>
      </c>
      <c r="H125" s="22" t="s">
        <v>121</v>
      </c>
      <c r="I125" s="21">
        <v>6.9548611111111113E-4</v>
      </c>
      <c r="J125" s="21">
        <v>7.0532407407407403E-4</v>
      </c>
      <c r="K125" s="32" t="s">
        <v>238</v>
      </c>
      <c r="L125" s="21">
        <f t="shared" ref="L125:L131" si="5">SUM(I125+J125)</f>
        <v>1.4008101851851851E-3</v>
      </c>
      <c r="M125" s="22"/>
    </row>
    <row r="126" spans="1:13" x14ac:dyDescent="0.3">
      <c r="A126" s="23">
        <v>52</v>
      </c>
      <c r="B126" s="22">
        <v>3</v>
      </c>
      <c r="C126" s="23">
        <v>24</v>
      </c>
      <c r="D126" s="23" t="s">
        <v>65</v>
      </c>
      <c r="E126" s="23" t="s">
        <v>41</v>
      </c>
      <c r="F126" s="22">
        <v>2007</v>
      </c>
      <c r="G126" s="22" t="s">
        <v>16</v>
      </c>
      <c r="H126" s="22" t="s">
        <v>74</v>
      </c>
      <c r="I126" s="21">
        <v>7.081018518518518E-4</v>
      </c>
      <c r="J126" s="21">
        <v>6.9351851851851855E-4</v>
      </c>
      <c r="K126" s="21" t="s">
        <v>238</v>
      </c>
      <c r="L126" s="21">
        <f t="shared" si="5"/>
        <v>1.4016203703703703E-3</v>
      </c>
      <c r="M126" s="22"/>
    </row>
    <row r="127" spans="1:13" x14ac:dyDescent="0.3">
      <c r="A127" s="23">
        <v>53</v>
      </c>
      <c r="B127" s="22">
        <v>4</v>
      </c>
      <c r="C127" s="23">
        <v>22</v>
      </c>
      <c r="D127" s="23" t="s">
        <v>66</v>
      </c>
      <c r="E127" s="23" t="s">
        <v>67</v>
      </c>
      <c r="F127" s="22">
        <v>2007</v>
      </c>
      <c r="G127" s="22" t="s">
        <v>23</v>
      </c>
      <c r="H127" s="22" t="s">
        <v>74</v>
      </c>
      <c r="I127" s="21">
        <v>7.0416666666666674E-4</v>
      </c>
      <c r="J127" s="21">
        <v>7.0358796296296304E-4</v>
      </c>
      <c r="K127" s="21" t="s">
        <v>238</v>
      </c>
      <c r="L127" s="21">
        <f t="shared" si="5"/>
        <v>1.4077546296296299E-3</v>
      </c>
      <c r="M127" s="22"/>
    </row>
    <row r="128" spans="1:13" x14ac:dyDescent="0.3">
      <c r="A128" s="23">
        <v>54</v>
      </c>
      <c r="B128" s="22">
        <v>6</v>
      </c>
      <c r="C128" s="23">
        <v>60</v>
      </c>
      <c r="D128" s="23" t="s">
        <v>193</v>
      </c>
      <c r="E128" s="23" t="s">
        <v>183</v>
      </c>
      <c r="F128" s="22">
        <v>1965</v>
      </c>
      <c r="G128" s="22" t="s">
        <v>29</v>
      </c>
      <c r="H128" s="22" t="s">
        <v>145</v>
      </c>
      <c r="I128" s="21">
        <v>7.0833333333333338E-4</v>
      </c>
      <c r="J128" s="21">
        <v>7.0532407407407403E-4</v>
      </c>
      <c r="K128" s="32" t="s">
        <v>238</v>
      </c>
      <c r="L128" s="21">
        <f t="shared" si="5"/>
        <v>1.4136574074074073E-3</v>
      </c>
      <c r="M128" s="22"/>
    </row>
    <row r="129" spans="1:13" x14ac:dyDescent="0.3">
      <c r="A129" s="23">
        <v>55</v>
      </c>
      <c r="B129" s="22">
        <v>4</v>
      </c>
      <c r="C129" s="23">
        <v>70</v>
      </c>
      <c r="D129" s="23" t="s">
        <v>21</v>
      </c>
      <c r="E129" s="23" t="s">
        <v>69</v>
      </c>
      <c r="F129" s="22">
        <v>1975</v>
      </c>
      <c r="G129" s="22" t="s">
        <v>23</v>
      </c>
      <c r="H129" s="22" t="s">
        <v>210</v>
      </c>
      <c r="I129" s="21">
        <v>7.069444444444445E-4</v>
      </c>
      <c r="J129" s="21">
        <v>7.1030092592592586E-4</v>
      </c>
      <c r="K129" s="32" t="s">
        <v>238</v>
      </c>
      <c r="L129" s="21">
        <f t="shared" si="5"/>
        <v>1.4172453703703704E-3</v>
      </c>
      <c r="M129" s="22"/>
    </row>
    <row r="130" spans="1:13" x14ac:dyDescent="0.3">
      <c r="A130" s="23">
        <v>56</v>
      </c>
      <c r="B130" s="22">
        <v>6</v>
      </c>
      <c r="C130" s="23">
        <v>36</v>
      </c>
      <c r="D130" s="23" t="s">
        <v>63</v>
      </c>
      <c r="E130" s="23" t="s">
        <v>84</v>
      </c>
      <c r="F130" s="22">
        <v>2005</v>
      </c>
      <c r="G130" s="22" t="s">
        <v>95</v>
      </c>
      <c r="H130" s="22" t="s">
        <v>96</v>
      </c>
      <c r="I130" s="21">
        <v>7.0277777777777775E-4</v>
      </c>
      <c r="J130" s="21">
        <v>7.332175925925926E-4</v>
      </c>
      <c r="K130" s="21" t="s">
        <v>238</v>
      </c>
      <c r="L130" s="21">
        <f t="shared" si="5"/>
        <v>1.4359953703703705E-3</v>
      </c>
      <c r="M130" s="22"/>
    </row>
    <row r="131" spans="1:13" x14ac:dyDescent="0.3">
      <c r="A131" s="23">
        <v>57</v>
      </c>
      <c r="B131" s="22">
        <v>7</v>
      </c>
      <c r="C131" s="23">
        <v>39</v>
      </c>
      <c r="D131" s="23" t="s">
        <v>91</v>
      </c>
      <c r="E131" s="23" t="s">
        <v>92</v>
      </c>
      <c r="F131" s="22">
        <v>2005</v>
      </c>
      <c r="G131" s="22" t="s">
        <v>23</v>
      </c>
      <c r="H131" s="22" t="s">
        <v>96</v>
      </c>
      <c r="I131" s="21">
        <v>7.2141203703703701E-4</v>
      </c>
      <c r="J131" s="21">
        <v>7.1874999999999988E-4</v>
      </c>
      <c r="K131" s="21" t="s">
        <v>238</v>
      </c>
      <c r="L131" s="21">
        <f t="shared" si="5"/>
        <v>1.4401620370370369E-3</v>
      </c>
      <c r="M131" s="22"/>
    </row>
    <row r="132" spans="1:13" hidden="1" x14ac:dyDescent="0.3">
      <c r="I132" s="3"/>
      <c r="J132" s="3"/>
      <c r="K132" s="2"/>
      <c r="L132" s="3"/>
    </row>
    <row r="133" spans="1:13" hidden="1" x14ac:dyDescent="0.3">
      <c r="C133" s="5" t="s">
        <v>197</v>
      </c>
      <c r="I133" s="3"/>
      <c r="J133" s="3"/>
      <c r="K133" s="2"/>
      <c r="L133" s="3"/>
    </row>
    <row r="134" spans="1:13" x14ac:dyDescent="0.3">
      <c r="A134" s="23">
        <v>58</v>
      </c>
      <c r="B134" s="22">
        <v>3</v>
      </c>
      <c r="C134" s="23">
        <v>64</v>
      </c>
      <c r="D134" s="23" t="s">
        <v>200</v>
      </c>
      <c r="E134" s="23" t="s">
        <v>69</v>
      </c>
      <c r="F134" s="22">
        <v>1970</v>
      </c>
      <c r="G134" s="22" t="s">
        <v>204</v>
      </c>
      <c r="H134" s="22" t="s">
        <v>206</v>
      </c>
      <c r="I134" s="21">
        <v>7.2314814814814811E-4</v>
      </c>
      <c r="J134" s="21">
        <v>7.3692129629629628E-4</v>
      </c>
      <c r="K134" s="32" t="s">
        <v>238</v>
      </c>
      <c r="L134" s="21">
        <f>SUM(I134+J134)</f>
        <v>1.4600694444444444E-3</v>
      </c>
      <c r="M134" s="22"/>
    </row>
    <row r="135" spans="1:13" x14ac:dyDescent="0.3">
      <c r="A135" s="23">
        <v>59</v>
      </c>
      <c r="B135" s="22">
        <v>5</v>
      </c>
      <c r="C135" s="23">
        <v>25</v>
      </c>
      <c r="D135" s="23" t="s">
        <v>73</v>
      </c>
      <c r="E135" s="23" t="s">
        <v>67</v>
      </c>
      <c r="F135" s="22">
        <v>2007</v>
      </c>
      <c r="G135" s="22" t="s">
        <v>16</v>
      </c>
      <c r="H135" s="22" t="s">
        <v>74</v>
      </c>
      <c r="I135" s="21">
        <v>7.2638888888888894E-4</v>
      </c>
      <c r="J135" s="21">
        <v>7.3692129629629628E-4</v>
      </c>
      <c r="K135" s="21" t="s">
        <v>238</v>
      </c>
      <c r="L135" s="21">
        <f>SUM(I135+J135)</f>
        <v>1.4633101851851851E-3</v>
      </c>
      <c r="M135" s="22"/>
    </row>
    <row r="136" spans="1:13" x14ac:dyDescent="0.3">
      <c r="A136" s="23">
        <v>60</v>
      </c>
      <c r="B136" s="22">
        <v>6</v>
      </c>
      <c r="C136" s="23">
        <v>20</v>
      </c>
      <c r="D136" s="23" t="s">
        <v>68</v>
      </c>
      <c r="E136" s="23" t="s">
        <v>69</v>
      </c>
      <c r="F136" s="22">
        <v>2007</v>
      </c>
      <c r="G136" s="22" t="s">
        <v>29</v>
      </c>
      <c r="H136" s="22" t="s">
        <v>74</v>
      </c>
      <c r="I136" s="21">
        <v>7.4178240740740747E-4</v>
      </c>
      <c r="J136" s="21">
        <v>7.2986111111111114E-4</v>
      </c>
      <c r="K136" s="21" t="s">
        <v>238</v>
      </c>
      <c r="L136" s="21">
        <f>SUM(I136+J136)</f>
        <v>1.4716435185185186E-3</v>
      </c>
      <c r="M136" s="22"/>
    </row>
    <row r="137" spans="1:13" x14ac:dyDescent="0.3">
      <c r="A137" s="23">
        <v>61</v>
      </c>
      <c r="B137" s="22">
        <v>8</v>
      </c>
      <c r="C137" s="23">
        <v>37</v>
      </c>
      <c r="D137" s="23" t="s">
        <v>93</v>
      </c>
      <c r="E137" s="23" t="s">
        <v>94</v>
      </c>
      <c r="F137" s="22">
        <v>2005</v>
      </c>
      <c r="G137" s="22" t="s">
        <v>23</v>
      </c>
      <c r="H137" s="22" t="s">
        <v>96</v>
      </c>
      <c r="I137" s="21">
        <v>7.3182870370370372E-4</v>
      </c>
      <c r="J137" s="21">
        <v>7.554398148148148E-4</v>
      </c>
      <c r="K137" s="21" t="s">
        <v>238</v>
      </c>
      <c r="L137" s="21">
        <f>SUM(I137+J137)</f>
        <v>1.4872685185185184E-3</v>
      </c>
      <c r="M137" s="22"/>
    </row>
    <row r="138" spans="1:13" hidden="1" x14ac:dyDescent="0.3">
      <c r="I138" s="3"/>
      <c r="J138" s="3"/>
      <c r="K138" s="2"/>
      <c r="L138" s="3"/>
    </row>
    <row r="139" spans="1:13" hidden="1" x14ac:dyDescent="0.3">
      <c r="C139" s="5" t="s">
        <v>208</v>
      </c>
      <c r="I139" s="3"/>
      <c r="J139" s="3"/>
      <c r="K139" s="2"/>
      <c r="L139" s="3"/>
    </row>
    <row r="140" spans="1:13" x14ac:dyDescent="0.3">
      <c r="A140" s="23">
        <v>62</v>
      </c>
      <c r="B140" s="22">
        <v>7</v>
      </c>
      <c r="C140" s="23">
        <v>27</v>
      </c>
      <c r="D140" s="23" t="s">
        <v>70</v>
      </c>
      <c r="E140" s="23" t="s">
        <v>67</v>
      </c>
      <c r="F140" s="22">
        <v>2006</v>
      </c>
      <c r="G140" s="22" t="s">
        <v>12</v>
      </c>
      <c r="H140" s="22" t="s">
        <v>74</v>
      </c>
      <c r="I140" s="21">
        <v>7.3252314814814805E-4</v>
      </c>
      <c r="J140" s="21">
        <v>7.5601851851851861E-4</v>
      </c>
      <c r="K140" s="21" t="s">
        <v>238</v>
      </c>
      <c r="L140" s="21">
        <f>SUM(I140+J140)</f>
        <v>1.4885416666666667E-3</v>
      </c>
      <c r="M140" s="22"/>
    </row>
    <row r="141" spans="1:13" x14ac:dyDescent="0.3">
      <c r="A141" s="23">
        <v>63</v>
      </c>
      <c r="B141" s="22">
        <v>2</v>
      </c>
      <c r="C141" s="23">
        <v>55</v>
      </c>
      <c r="D141" s="23" t="s">
        <v>182</v>
      </c>
      <c r="E141" s="23" t="s">
        <v>183</v>
      </c>
      <c r="F141" s="22">
        <v>1958</v>
      </c>
      <c r="G141" s="22" t="s">
        <v>95</v>
      </c>
      <c r="H141" s="22" t="s">
        <v>184</v>
      </c>
      <c r="I141" s="21">
        <v>7.5983796296296303E-4</v>
      </c>
      <c r="J141" s="21">
        <v>7.5497685185185184E-4</v>
      </c>
      <c r="K141" s="32" t="s">
        <v>238</v>
      </c>
      <c r="L141" s="21">
        <f>SUM(I141+J141)</f>
        <v>1.5148148148148148E-3</v>
      </c>
      <c r="M141" s="22"/>
    </row>
    <row r="142" spans="1:13" x14ac:dyDescent="0.3">
      <c r="A142" s="23">
        <v>64</v>
      </c>
      <c r="B142" s="22">
        <v>8</v>
      </c>
      <c r="C142" s="23">
        <v>21</v>
      </c>
      <c r="D142" s="23" t="s">
        <v>71</v>
      </c>
      <c r="E142" s="23" t="s">
        <v>72</v>
      </c>
      <c r="F142" s="22">
        <v>2007</v>
      </c>
      <c r="G142" s="22" t="s">
        <v>29</v>
      </c>
      <c r="H142" s="22" t="s">
        <v>74</v>
      </c>
      <c r="I142" s="21">
        <v>8.0370370370370372E-4</v>
      </c>
      <c r="J142" s="21">
        <v>8.0196759259259273E-4</v>
      </c>
      <c r="K142" s="21" t="s">
        <v>238</v>
      </c>
      <c r="L142" s="21">
        <f>SUM(I142+J142)</f>
        <v>1.6056712962962964E-3</v>
      </c>
      <c r="M142" s="22"/>
    </row>
    <row r="143" spans="1:13" x14ac:dyDescent="0.3">
      <c r="A143" s="23">
        <v>65</v>
      </c>
      <c r="B143" s="22">
        <v>1</v>
      </c>
      <c r="C143" s="23">
        <v>14</v>
      </c>
      <c r="D143" s="23" t="s">
        <v>46</v>
      </c>
      <c r="E143" s="23" t="s">
        <v>47</v>
      </c>
      <c r="F143" s="22">
        <v>2009</v>
      </c>
      <c r="G143" s="22" t="s">
        <v>16</v>
      </c>
      <c r="H143" s="22" t="s">
        <v>50</v>
      </c>
      <c r="I143" s="21">
        <v>8.6354166666666665E-4</v>
      </c>
      <c r="J143" s="21">
        <v>8.8993055555555559E-4</v>
      </c>
      <c r="K143" s="21" t="s">
        <v>238</v>
      </c>
      <c r="L143" s="21">
        <f>SUM(I143+J143)</f>
        <v>1.7534722222222222E-3</v>
      </c>
      <c r="M143" s="22"/>
    </row>
    <row r="144" spans="1:13" x14ac:dyDescent="0.3">
      <c r="A144" s="23">
        <v>66</v>
      </c>
      <c r="B144" s="22">
        <v>2</v>
      </c>
      <c r="C144" s="23">
        <v>54</v>
      </c>
      <c r="D144" s="23" t="s">
        <v>178</v>
      </c>
      <c r="E144" s="23" t="s">
        <v>179</v>
      </c>
      <c r="F144" s="22">
        <v>1955</v>
      </c>
      <c r="G144" s="22" t="s">
        <v>23</v>
      </c>
      <c r="H144" s="22" t="s">
        <v>177</v>
      </c>
      <c r="I144" s="21">
        <v>9.0555555555555561E-4</v>
      </c>
      <c r="J144" s="21">
        <v>8.616898148148147E-4</v>
      </c>
      <c r="K144" s="32" t="s">
        <v>238</v>
      </c>
      <c r="L144" s="21">
        <f>SUM(I144+J144)</f>
        <v>1.7672453703703704E-3</v>
      </c>
      <c r="M144" s="22"/>
    </row>
    <row r="145" spans="1:13" hidden="1" x14ac:dyDescent="0.3">
      <c r="I145" s="3"/>
      <c r="J145" s="3"/>
      <c r="L145" s="3"/>
    </row>
    <row r="146" spans="1:13" hidden="1" x14ac:dyDescent="0.3">
      <c r="C146" s="5" t="s">
        <v>213</v>
      </c>
      <c r="I146" s="3"/>
      <c r="J146" s="3"/>
      <c r="L146" s="3"/>
    </row>
    <row r="147" spans="1:13" x14ac:dyDescent="0.3">
      <c r="A147" s="23">
        <v>67</v>
      </c>
      <c r="B147" s="22">
        <v>1</v>
      </c>
      <c r="C147" s="23">
        <v>2</v>
      </c>
      <c r="D147" s="23" t="s">
        <v>14</v>
      </c>
      <c r="E147" s="23" t="s">
        <v>15</v>
      </c>
      <c r="F147" s="22">
        <v>2011</v>
      </c>
      <c r="G147" s="22" t="s">
        <v>16</v>
      </c>
      <c r="H147" s="22" t="s">
        <v>18</v>
      </c>
      <c r="I147" s="21">
        <v>1.3888888888888889E-3</v>
      </c>
      <c r="J147" s="21">
        <v>8.6469907407407415E-4</v>
      </c>
      <c r="K147" s="32" t="s">
        <v>238</v>
      </c>
      <c r="L147" s="21">
        <f>SUM(I147:J147)</f>
        <v>2.2535879629629633E-3</v>
      </c>
      <c r="M147" s="22"/>
    </row>
    <row r="148" spans="1:13" hidden="1" x14ac:dyDescent="0.3">
      <c r="I148" s="3"/>
      <c r="J148" s="3"/>
      <c r="L148" s="3"/>
    </row>
    <row r="149" spans="1:13" hidden="1" x14ac:dyDescent="0.3">
      <c r="C149" s="5" t="s">
        <v>217</v>
      </c>
      <c r="I149" s="3"/>
      <c r="J149" s="3"/>
      <c r="L149" s="3"/>
    </row>
    <row r="150" spans="1:13" x14ac:dyDescent="0.3">
      <c r="A150" s="23">
        <v>68</v>
      </c>
      <c r="B150" s="22">
        <v>2</v>
      </c>
      <c r="C150" s="23">
        <v>3</v>
      </c>
      <c r="D150" s="23" t="s">
        <v>19</v>
      </c>
      <c r="E150" s="23" t="s">
        <v>20</v>
      </c>
      <c r="F150" s="22">
        <v>2011</v>
      </c>
      <c r="G150" s="22" t="s">
        <v>16</v>
      </c>
      <c r="H150" s="22" t="s">
        <v>18</v>
      </c>
      <c r="I150" s="21">
        <v>1.3888888888888889E-3</v>
      </c>
      <c r="J150" s="21">
        <v>8.8368055555555552E-4</v>
      </c>
      <c r="K150" s="32" t="s">
        <v>238</v>
      </c>
      <c r="L150" s="21">
        <f>SUM(I150:J150)</f>
        <v>2.2725694444444442E-3</v>
      </c>
      <c r="M150" s="22"/>
    </row>
    <row r="151" spans="1:13" hidden="1" x14ac:dyDescent="0.3">
      <c r="I151" s="3"/>
      <c r="J151" s="3"/>
      <c r="L151" s="3"/>
    </row>
    <row r="152" spans="1:13" hidden="1" x14ac:dyDescent="0.3">
      <c r="C152" s="5" t="s">
        <v>221</v>
      </c>
      <c r="F152" s="4"/>
      <c r="I152" s="3"/>
      <c r="J152" s="3"/>
      <c r="L152" s="3"/>
    </row>
    <row r="153" spans="1:13" x14ac:dyDescent="0.3">
      <c r="A153" s="23">
        <v>69</v>
      </c>
      <c r="B153" s="22">
        <v>3</v>
      </c>
      <c r="C153" s="23">
        <v>4</v>
      </c>
      <c r="D153" s="23" t="s">
        <v>21</v>
      </c>
      <c r="E153" s="23" t="s">
        <v>22</v>
      </c>
      <c r="F153" s="22">
        <v>2011</v>
      </c>
      <c r="G153" s="22" t="s">
        <v>23</v>
      </c>
      <c r="H153" s="22" t="s">
        <v>18</v>
      </c>
      <c r="I153" s="21">
        <v>1.3888888888888889E-3</v>
      </c>
      <c r="J153" s="21">
        <v>1.2369212962962963E-3</v>
      </c>
      <c r="K153" s="32" t="s">
        <v>238</v>
      </c>
      <c r="L153" s="21">
        <f>SUM(I153:J153)</f>
        <v>2.625810185185185E-3</v>
      </c>
      <c r="M153" s="22"/>
    </row>
    <row r="154" spans="1:13" x14ac:dyDescent="0.3">
      <c r="A154" s="23">
        <v>70</v>
      </c>
      <c r="B154" s="22">
        <v>4</v>
      </c>
      <c r="C154" s="23">
        <v>123</v>
      </c>
      <c r="D154" s="23" t="s">
        <v>24</v>
      </c>
      <c r="E154" s="23" t="s">
        <v>25</v>
      </c>
      <c r="F154" s="22">
        <v>2012</v>
      </c>
      <c r="G154" s="22" t="s">
        <v>23</v>
      </c>
      <c r="H154" s="22" t="s">
        <v>18</v>
      </c>
      <c r="I154" s="21">
        <v>1.2380787037037037E-3</v>
      </c>
      <c r="J154" s="21">
        <v>1.3888888888888889E-3</v>
      </c>
      <c r="K154" s="32" t="s">
        <v>238</v>
      </c>
      <c r="L154" s="21">
        <f>SUM(I154:J154)</f>
        <v>2.6269675925925926E-3</v>
      </c>
      <c r="M154" s="22"/>
    </row>
    <row r="155" spans="1:13" x14ac:dyDescent="0.3">
      <c r="A155" s="23">
        <v>71</v>
      </c>
      <c r="B155" s="22">
        <v>5</v>
      </c>
      <c r="C155" s="23">
        <v>124</v>
      </c>
      <c r="D155" s="23" t="s">
        <v>24</v>
      </c>
      <c r="E155" s="23" t="s">
        <v>26</v>
      </c>
      <c r="F155" s="22">
        <v>2011</v>
      </c>
      <c r="G155" s="22" t="s">
        <v>23</v>
      </c>
      <c r="H155" s="22" t="s">
        <v>18</v>
      </c>
      <c r="I155" s="21">
        <v>1.7369212962962963E-3</v>
      </c>
      <c r="J155" s="21">
        <v>1.3888888888888889E-3</v>
      </c>
      <c r="K155" s="21" t="s">
        <v>238</v>
      </c>
      <c r="L155" s="21">
        <f>SUM(I155+J155)</f>
        <v>3.1258101851851855E-3</v>
      </c>
      <c r="M155" s="22"/>
    </row>
    <row r="156" spans="1:13" x14ac:dyDescent="0.3">
      <c r="A156" s="23">
        <v>72</v>
      </c>
      <c r="B156" s="22"/>
      <c r="C156" s="23">
        <v>12</v>
      </c>
      <c r="D156" s="23" t="s">
        <v>48</v>
      </c>
      <c r="E156" s="23" t="s">
        <v>49</v>
      </c>
      <c r="F156" s="22">
        <v>2008</v>
      </c>
      <c r="G156" s="22" t="s">
        <v>29</v>
      </c>
      <c r="H156" s="22" t="s">
        <v>50</v>
      </c>
      <c r="I156" s="21" t="s">
        <v>51</v>
      </c>
      <c r="J156" s="21"/>
      <c r="K156" s="21" t="s">
        <v>238</v>
      </c>
      <c r="L156" s="21"/>
      <c r="M156" s="22"/>
    </row>
    <row r="157" spans="1:13" x14ac:dyDescent="0.3">
      <c r="A157" s="23">
        <v>73</v>
      </c>
      <c r="B157" s="22">
        <v>8</v>
      </c>
      <c r="C157" s="23">
        <v>108</v>
      </c>
      <c r="D157" s="23" t="s">
        <v>113</v>
      </c>
      <c r="E157" s="23" t="s">
        <v>143</v>
      </c>
      <c r="F157" s="22">
        <v>2001</v>
      </c>
      <c r="G157" s="22" t="s">
        <v>16</v>
      </c>
      <c r="H157" s="22" t="s">
        <v>142</v>
      </c>
      <c r="I157" s="21">
        <v>5.8668981481481484E-4</v>
      </c>
      <c r="J157" s="21" t="s">
        <v>144</v>
      </c>
      <c r="K157" s="32" t="s">
        <v>238</v>
      </c>
      <c r="L157" s="21"/>
      <c r="M157" s="22"/>
    </row>
    <row r="158" spans="1:13" x14ac:dyDescent="0.3">
      <c r="A158" s="23">
        <v>74</v>
      </c>
      <c r="B158" s="22"/>
      <c r="C158" s="23">
        <v>57</v>
      </c>
      <c r="D158" s="23" t="s">
        <v>194</v>
      </c>
      <c r="E158" s="23" t="s">
        <v>195</v>
      </c>
      <c r="F158" s="22">
        <v>1965</v>
      </c>
      <c r="G158" s="22" t="s">
        <v>16</v>
      </c>
      <c r="H158" s="22" t="s">
        <v>196</v>
      </c>
      <c r="I158" s="21" t="s">
        <v>207</v>
      </c>
      <c r="J158" s="21"/>
      <c r="K158" s="32" t="s">
        <v>238</v>
      </c>
      <c r="L158" s="21"/>
      <c r="M158" s="22"/>
    </row>
    <row r="159" spans="1:13" x14ac:dyDescent="0.3">
      <c r="A159" s="23">
        <v>75</v>
      </c>
      <c r="B159" s="22"/>
      <c r="C159" s="23">
        <v>66</v>
      </c>
      <c r="D159" s="23" t="s">
        <v>202</v>
      </c>
      <c r="E159" s="23" t="s">
        <v>203</v>
      </c>
      <c r="F159" s="22">
        <v>1968</v>
      </c>
      <c r="G159" s="22" t="s">
        <v>205</v>
      </c>
      <c r="H159" s="22" t="s">
        <v>206</v>
      </c>
      <c r="I159" s="21" t="s">
        <v>207</v>
      </c>
      <c r="J159" s="21"/>
      <c r="K159" s="32" t="s">
        <v>238</v>
      </c>
      <c r="L159" s="21"/>
      <c r="M159" s="22"/>
    </row>
    <row r="160" spans="1:13" x14ac:dyDescent="0.3">
      <c r="A160" s="23">
        <v>76</v>
      </c>
      <c r="B160" s="22"/>
      <c r="C160" s="23">
        <v>68</v>
      </c>
      <c r="D160" s="23" t="s">
        <v>76</v>
      </c>
      <c r="E160" s="23" t="s">
        <v>211</v>
      </c>
      <c r="F160" s="22">
        <v>1972</v>
      </c>
      <c r="G160" s="22" t="s">
        <v>95</v>
      </c>
      <c r="H160" s="22" t="s">
        <v>210</v>
      </c>
      <c r="I160" s="21" t="s">
        <v>212</v>
      </c>
      <c r="J160" s="21"/>
      <c r="K160" s="22" t="s">
        <v>238</v>
      </c>
      <c r="L160" s="21"/>
      <c r="M160" s="22"/>
    </row>
    <row r="161" spans="1:13" x14ac:dyDescent="0.3">
      <c r="A161" s="23">
        <v>77</v>
      </c>
      <c r="B161" s="22">
        <v>9</v>
      </c>
      <c r="C161" s="23">
        <v>75</v>
      </c>
      <c r="D161" s="23" t="s">
        <v>235</v>
      </c>
      <c r="E161" s="23" t="s">
        <v>189</v>
      </c>
      <c r="F161" s="22">
        <v>1995</v>
      </c>
      <c r="G161" s="22" t="s">
        <v>23</v>
      </c>
      <c r="H161" s="22" t="s">
        <v>224</v>
      </c>
      <c r="I161" s="21" t="s">
        <v>236</v>
      </c>
      <c r="J161" s="21"/>
      <c r="K161" s="22" t="s">
        <v>238</v>
      </c>
      <c r="L161" s="23"/>
      <c r="M161" s="22"/>
    </row>
  </sheetData>
  <autoFilter ref="B10:M161" xr:uid="{00000000-0009-0000-0000-000009000000}">
    <filterColumn colId="9">
      <filters>
        <filter val="m"/>
      </filters>
    </filterColumn>
    <sortState ref="B10:M155">
      <sortCondition ref="L6:L155"/>
    </sortState>
  </autoFilter>
  <mergeCells count="1">
    <mergeCell ref="A1:M1"/>
  </mergeCells>
  <pageMargins left="0.43307086614173229" right="0.23622047244094491" top="0.74803149606299213" bottom="0.74803149606299213" header="0.31496062992125984" footer="0.31496062992125984"/>
  <pageSetup paperSize="9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5"/>
  <sheetViews>
    <sheetView zoomScaleNormal="100" workbookViewId="0">
      <selection activeCell="S20" sqref="S20"/>
    </sheetView>
  </sheetViews>
  <sheetFormatPr baseColWidth="10" defaultRowHeight="14.4" x14ac:dyDescent="0.3"/>
  <cols>
    <col min="1" max="1" width="5.88671875" style="4" customWidth="1"/>
    <col min="2" max="2" width="7.5546875" customWidth="1"/>
    <col min="3" max="3" width="15" style="5" customWidth="1"/>
    <col min="4" max="4" width="11.44140625" style="5"/>
    <col min="5" max="5" width="9.33203125" style="1" bestFit="1" customWidth="1"/>
    <col min="6" max="6" width="18" style="1" bestFit="1" customWidth="1"/>
    <col min="7" max="7" width="8.44140625" style="1" bestFit="1" customWidth="1"/>
    <col min="8" max="9" width="8.109375" style="1" bestFit="1" customWidth="1"/>
    <col min="10" max="10" width="3.33203125" style="1" customWidth="1"/>
    <col min="11" max="11" width="9.5546875" customWidth="1"/>
    <col min="12" max="12" width="7.33203125" style="4" bestFit="1" customWidth="1"/>
  </cols>
  <sheetData>
    <row r="1" spans="1:12" s="12" customFormat="1" ht="25.8" x14ac:dyDescent="0.5">
      <c r="A1" s="11" t="s">
        <v>53</v>
      </c>
      <c r="C1" s="11"/>
      <c r="D1" s="11"/>
      <c r="H1" s="13"/>
      <c r="I1" s="13"/>
      <c r="J1" s="13"/>
      <c r="K1" s="13"/>
      <c r="L1" s="11"/>
    </row>
    <row r="2" spans="1:12" s="9" customFormat="1" x14ac:dyDescent="0.3">
      <c r="A2" s="8" t="s">
        <v>54</v>
      </c>
      <c r="C2" s="8"/>
      <c r="D2" s="8"/>
      <c r="H2" s="10"/>
      <c r="I2" s="10"/>
      <c r="J2" s="10"/>
      <c r="K2" s="10"/>
      <c r="L2" s="8"/>
    </row>
    <row r="3" spans="1:12" s="9" customFormat="1" x14ac:dyDescent="0.3">
      <c r="A3" s="8" t="s">
        <v>55</v>
      </c>
      <c r="C3" s="8"/>
      <c r="D3" s="8"/>
      <c r="H3" s="10"/>
      <c r="I3" s="10"/>
      <c r="J3" s="10"/>
      <c r="K3" s="10"/>
      <c r="L3" s="8"/>
    </row>
    <row r="5" spans="1:12" s="5" customFormat="1" x14ac:dyDescent="0.3">
      <c r="A5" s="4" t="s">
        <v>13</v>
      </c>
      <c r="B5" s="5" t="s">
        <v>0</v>
      </c>
      <c r="C5" s="5" t="s">
        <v>1</v>
      </c>
      <c r="D5" s="5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6" t="s">
        <v>7</v>
      </c>
      <c r="J5" s="6"/>
      <c r="K5" s="5" t="s">
        <v>8</v>
      </c>
      <c r="L5" s="4" t="s">
        <v>9</v>
      </c>
    </row>
    <row r="6" spans="1:12" s="5" customFormat="1" x14ac:dyDescent="0.3">
      <c r="A6" s="4"/>
      <c r="B6" s="5" t="s">
        <v>45</v>
      </c>
      <c r="E6" s="4"/>
      <c r="F6" s="4"/>
      <c r="G6" s="4"/>
      <c r="H6" s="4"/>
      <c r="I6" s="6"/>
      <c r="J6" s="6"/>
      <c r="L6" s="4"/>
    </row>
    <row r="7" spans="1:12" ht="14.25" customHeight="1" x14ac:dyDescent="0.3">
      <c r="A7" s="4">
        <v>1</v>
      </c>
      <c r="B7">
        <v>104</v>
      </c>
      <c r="C7" s="5" t="s">
        <v>123</v>
      </c>
      <c r="D7" s="5" t="s">
        <v>124</v>
      </c>
      <c r="E7" s="1">
        <v>2000</v>
      </c>
      <c r="F7" s="1" t="s">
        <v>128</v>
      </c>
      <c r="G7" s="1" t="s">
        <v>129</v>
      </c>
      <c r="H7" s="3">
        <v>5.8668981481481484E-4</v>
      </c>
      <c r="I7" s="3">
        <v>5.8530092592592585E-4</v>
      </c>
      <c r="J7" s="2"/>
      <c r="K7" s="3">
        <f>SUM(H7+I7)</f>
        <v>1.1719907407407408E-3</v>
      </c>
      <c r="L7" s="4">
        <v>3</v>
      </c>
    </row>
    <row r="8" spans="1:12" ht="14.25" customHeight="1" x14ac:dyDescent="0.3">
      <c r="A8" s="4">
        <v>1</v>
      </c>
      <c r="B8">
        <v>113</v>
      </c>
      <c r="C8" s="5" t="s">
        <v>131</v>
      </c>
      <c r="D8" s="5" t="s">
        <v>132</v>
      </c>
      <c r="E8" s="1">
        <v>2001</v>
      </c>
      <c r="F8" s="1" t="s">
        <v>141</v>
      </c>
      <c r="G8" s="1" t="s">
        <v>142</v>
      </c>
      <c r="H8" s="3">
        <v>5.62037037037037E-4</v>
      </c>
      <c r="I8" s="3">
        <v>5.5162037037037029E-4</v>
      </c>
      <c r="J8" s="2"/>
      <c r="K8" s="3">
        <f>SUM(H8+I8)</f>
        <v>1.1136574074074074E-3</v>
      </c>
      <c r="L8" s="4">
        <v>8</v>
      </c>
    </row>
    <row r="9" spans="1:12" x14ac:dyDescent="0.3">
      <c r="A9" s="4">
        <v>3</v>
      </c>
      <c r="B9">
        <v>110</v>
      </c>
      <c r="C9" s="5" t="s">
        <v>134</v>
      </c>
      <c r="D9" s="5" t="s">
        <v>22</v>
      </c>
      <c r="E9" s="1">
        <v>2000</v>
      </c>
      <c r="F9" s="1" t="s">
        <v>141</v>
      </c>
      <c r="G9" s="1" t="s">
        <v>142</v>
      </c>
      <c r="H9" s="3">
        <v>5.8437500000000004E-4</v>
      </c>
      <c r="I9" s="3">
        <v>5.8321759259259253E-4</v>
      </c>
      <c r="J9" s="2"/>
      <c r="K9" s="3">
        <f>SUM(H9+I9)</f>
        <v>1.1675925925925925E-3</v>
      </c>
      <c r="L9" s="4">
        <v>6</v>
      </c>
    </row>
    <row r="10" spans="1:12" x14ac:dyDescent="0.3">
      <c r="A10" s="4">
        <v>1</v>
      </c>
      <c r="B10">
        <v>1</v>
      </c>
      <c r="C10" s="5" t="s">
        <v>10</v>
      </c>
      <c r="D10" s="5" t="s">
        <v>11</v>
      </c>
      <c r="E10" s="1">
        <v>2010</v>
      </c>
      <c r="F10" s="1" t="s">
        <v>12</v>
      </c>
      <c r="G10" s="1" t="s">
        <v>17</v>
      </c>
      <c r="H10" s="3">
        <v>8.798611111111111E-4</v>
      </c>
      <c r="I10" s="3">
        <v>8.6805555555555551E-4</v>
      </c>
      <c r="J10" s="2"/>
      <c r="K10" s="3">
        <f>SUM(H10:I10)</f>
        <v>1.7479166666666667E-3</v>
      </c>
      <c r="L10" s="4">
        <v>1</v>
      </c>
    </row>
    <row r="11" spans="1:12" x14ac:dyDescent="0.3">
      <c r="A11" s="4">
        <v>2</v>
      </c>
      <c r="B11">
        <v>19</v>
      </c>
      <c r="C11" s="5" t="s">
        <v>63</v>
      </c>
      <c r="D11" s="5" t="s">
        <v>64</v>
      </c>
      <c r="E11" s="1">
        <v>2007</v>
      </c>
      <c r="F11" s="1" t="s">
        <v>12</v>
      </c>
      <c r="G11" s="1" t="s">
        <v>74</v>
      </c>
      <c r="H11" s="3">
        <v>6.9988425925925936E-4</v>
      </c>
      <c r="I11" s="3">
        <v>6.8460648148148146E-4</v>
      </c>
      <c r="J11" s="3"/>
      <c r="K11" s="3">
        <f t="shared" ref="K11:K21" si="0">SUM(H11+I11)</f>
        <v>1.3844907407407408E-3</v>
      </c>
      <c r="L11" s="4">
        <v>7</v>
      </c>
    </row>
    <row r="12" spans="1:12" x14ac:dyDescent="0.3">
      <c r="A12" s="4">
        <v>7</v>
      </c>
      <c r="B12">
        <v>27</v>
      </c>
      <c r="C12" s="5" t="s">
        <v>70</v>
      </c>
      <c r="D12" s="5" t="s">
        <v>67</v>
      </c>
      <c r="E12" s="1">
        <v>2006</v>
      </c>
      <c r="F12" s="1" t="s">
        <v>12</v>
      </c>
      <c r="G12" s="1" t="s">
        <v>74</v>
      </c>
      <c r="H12" s="3">
        <v>7.3252314814814805E-4</v>
      </c>
      <c r="I12" s="3">
        <v>7.5601851851851861E-4</v>
      </c>
      <c r="J12" s="3"/>
      <c r="K12" s="3">
        <f t="shared" si="0"/>
        <v>1.4885416666666667E-3</v>
      </c>
      <c r="L12" s="4">
        <v>2</v>
      </c>
    </row>
    <row r="13" spans="1:12" x14ac:dyDescent="0.3">
      <c r="A13" s="4">
        <v>3</v>
      </c>
      <c r="B13">
        <v>38</v>
      </c>
      <c r="C13" s="5" t="s">
        <v>85</v>
      </c>
      <c r="D13" s="5" t="s">
        <v>86</v>
      </c>
      <c r="E13" s="1">
        <v>2005</v>
      </c>
      <c r="F13" s="1" t="s">
        <v>95</v>
      </c>
      <c r="G13" s="1" t="s">
        <v>96</v>
      </c>
      <c r="H13" s="3">
        <v>6.4525462962962963E-4</v>
      </c>
      <c r="I13" s="3">
        <v>6.5891203703703695E-4</v>
      </c>
      <c r="J13" s="3"/>
      <c r="K13" s="3">
        <f t="shared" si="0"/>
        <v>1.3041666666666666E-3</v>
      </c>
      <c r="L13" s="4">
        <v>6</v>
      </c>
    </row>
    <row r="14" spans="1:12" x14ac:dyDescent="0.3">
      <c r="A14" s="4">
        <v>5</v>
      </c>
      <c r="B14">
        <v>40</v>
      </c>
      <c r="C14" s="5" t="s">
        <v>89</v>
      </c>
      <c r="D14" s="5" t="s">
        <v>90</v>
      </c>
      <c r="E14" s="1">
        <v>2004</v>
      </c>
      <c r="F14" s="1" t="s">
        <v>95</v>
      </c>
      <c r="G14" s="1" t="s">
        <v>96</v>
      </c>
      <c r="H14" s="3">
        <v>6.625E-4</v>
      </c>
      <c r="I14" s="3">
        <v>6.853009259259259E-4</v>
      </c>
      <c r="J14" s="3"/>
      <c r="K14" s="3">
        <f t="shared" si="0"/>
        <v>1.3478009259259259E-3</v>
      </c>
      <c r="L14" s="4">
        <v>4</v>
      </c>
    </row>
    <row r="15" spans="1:12" x14ac:dyDescent="0.3">
      <c r="A15" s="4">
        <v>6</v>
      </c>
      <c r="B15">
        <v>36</v>
      </c>
      <c r="C15" s="5" t="s">
        <v>63</v>
      </c>
      <c r="D15" s="5" t="s">
        <v>84</v>
      </c>
      <c r="E15" s="1">
        <v>2005</v>
      </c>
      <c r="F15" s="1" t="s">
        <v>95</v>
      </c>
      <c r="G15" s="1" t="s">
        <v>96</v>
      </c>
      <c r="H15" s="3">
        <v>7.0277777777777775E-4</v>
      </c>
      <c r="I15" s="3">
        <v>7.332175925925926E-4</v>
      </c>
      <c r="J15" s="3"/>
      <c r="K15" s="3">
        <f t="shared" si="0"/>
        <v>1.4359953703703705E-3</v>
      </c>
      <c r="L15" s="4">
        <v>3</v>
      </c>
    </row>
    <row r="16" spans="1:12" s="5" customFormat="1" x14ac:dyDescent="0.3">
      <c r="A16" s="4">
        <v>3</v>
      </c>
      <c r="B16">
        <v>92</v>
      </c>
      <c r="C16" s="5" t="s">
        <v>100</v>
      </c>
      <c r="D16" s="5" t="s">
        <v>101</v>
      </c>
      <c r="E16" s="1">
        <v>2003</v>
      </c>
      <c r="F16" s="1" t="s">
        <v>95</v>
      </c>
      <c r="G16" s="1" t="s">
        <v>104</v>
      </c>
      <c r="H16" s="3">
        <v>6.174768518518518E-4</v>
      </c>
      <c r="I16" s="3">
        <v>6.0868055555555556E-4</v>
      </c>
      <c r="J16" s="3"/>
      <c r="K16" s="3">
        <f t="shared" si="0"/>
        <v>1.2261574074074074E-3</v>
      </c>
      <c r="L16" s="4">
        <v>2</v>
      </c>
    </row>
    <row r="17" spans="1:12" x14ac:dyDescent="0.3">
      <c r="A17" s="4">
        <v>5</v>
      </c>
      <c r="B17">
        <v>112</v>
      </c>
      <c r="C17" s="5" t="s">
        <v>136</v>
      </c>
      <c r="D17" s="5" t="s">
        <v>137</v>
      </c>
      <c r="E17" s="1">
        <v>2001</v>
      </c>
      <c r="F17" s="1" t="s">
        <v>95</v>
      </c>
      <c r="G17" s="1" t="s">
        <v>142</v>
      </c>
      <c r="H17" s="3">
        <v>6.1921296296296301E-4</v>
      </c>
      <c r="I17" s="3">
        <v>6.2384259259259261E-4</v>
      </c>
      <c r="J17" s="2"/>
      <c r="K17" s="3">
        <f t="shared" si="0"/>
        <v>1.2430555555555556E-3</v>
      </c>
      <c r="L17" s="4">
        <v>4</v>
      </c>
    </row>
    <row r="18" spans="1:12" x14ac:dyDescent="0.3">
      <c r="A18" s="4">
        <v>2</v>
      </c>
      <c r="B18">
        <v>121</v>
      </c>
      <c r="C18" s="5" t="s">
        <v>149</v>
      </c>
      <c r="D18" s="5" t="s">
        <v>41</v>
      </c>
      <c r="E18" s="1">
        <v>1999</v>
      </c>
      <c r="F18" s="1" t="s">
        <v>95</v>
      </c>
      <c r="G18" s="1" t="s">
        <v>153</v>
      </c>
      <c r="H18" s="3">
        <v>6.1192129629629628E-4</v>
      </c>
      <c r="I18" s="3">
        <v>6.1562499999999996E-4</v>
      </c>
      <c r="J18" s="2"/>
      <c r="K18" s="3">
        <f t="shared" si="0"/>
        <v>1.2275462962962962E-3</v>
      </c>
      <c r="L18" s="4">
        <v>3</v>
      </c>
    </row>
    <row r="19" spans="1:12" x14ac:dyDescent="0.3">
      <c r="A19" s="4">
        <v>3</v>
      </c>
      <c r="B19">
        <v>119</v>
      </c>
      <c r="C19" s="5" t="s">
        <v>150</v>
      </c>
      <c r="D19" s="5" t="s">
        <v>151</v>
      </c>
      <c r="E19" s="1">
        <v>1999</v>
      </c>
      <c r="F19" s="1" t="s">
        <v>95</v>
      </c>
      <c r="G19" s="1" t="s">
        <v>153</v>
      </c>
      <c r="H19" s="3">
        <v>6.2511574074074075E-4</v>
      </c>
      <c r="I19" s="3">
        <v>6.1261574074074072E-4</v>
      </c>
      <c r="J19" s="2"/>
      <c r="K19" s="3">
        <f t="shared" si="0"/>
        <v>1.2377314814814816E-3</v>
      </c>
      <c r="L19" s="4">
        <v>2</v>
      </c>
    </row>
    <row r="20" spans="1:12" x14ac:dyDescent="0.3">
      <c r="A20" s="4">
        <v>4</v>
      </c>
      <c r="B20">
        <v>49</v>
      </c>
      <c r="C20" s="5" t="s">
        <v>169</v>
      </c>
      <c r="D20" s="5" t="s">
        <v>170</v>
      </c>
      <c r="E20" s="1">
        <v>1995</v>
      </c>
      <c r="F20" s="1" t="s">
        <v>95</v>
      </c>
      <c r="G20" s="1" t="s">
        <v>164</v>
      </c>
      <c r="H20" s="3">
        <v>6.8807870370370377E-4</v>
      </c>
      <c r="I20" s="3">
        <v>7.1053240740740723E-4</v>
      </c>
      <c r="J20" s="2"/>
      <c r="K20" s="3">
        <f t="shared" si="0"/>
        <v>1.3986111111111109E-3</v>
      </c>
      <c r="L20" s="4">
        <v>3</v>
      </c>
    </row>
    <row r="21" spans="1:12" x14ac:dyDescent="0.3">
      <c r="A21" s="4">
        <v>5</v>
      </c>
      <c r="B21">
        <v>47</v>
      </c>
      <c r="C21" s="5" t="s">
        <v>171</v>
      </c>
      <c r="D21" s="5" t="s">
        <v>78</v>
      </c>
      <c r="E21" s="1">
        <v>1996</v>
      </c>
      <c r="F21" s="1" t="s">
        <v>95</v>
      </c>
      <c r="G21" s="1" t="s">
        <v>164</v>
      </c>
      <c r="H21" s="3">
        <v>6.9895833333333322E-4</v>
      </c>
      <c r="I21" s="3">
        <v>7.052083333333334E-4</v>
      </c>
      <c r="J21" s="2"/>
      <c r="K21" s="3">
        <f t="shared" si="0"/>
        <v>1.4041666666666666E-3</v>
      </c>
      <c r="L21" s="4">
        <v>2</v>
      </c>
    </row>
    <row r="22" spans="1:12" x14ac:dyDescent="0.3">
      <c r="A22" s="4">
        <v>6</v>
      </c>
      <c r="B22">
        <v>46</v>
      </c>
      <c r="C22" s="5" t="s">
        <v>172</v>
      </c>
      <c r="D22" s="5" t="s">
        <v>173</v>
      </c>
      <c r="E22" s="1">
        <v>1996</v>
      </c>
      <c r="F22" s="1" t="s">
        <v>95</v>
      </c>
      <c r="G22" s="1" t="s">
        <v>164</v>
      </c>
      <c r="H22" s="3" t="s">
        <v>144</v>
      </c>
      <c r="I22" s="3"/>
      <c r="J22" s="2"/>
      <c r="K22" s="3"/>
    </row>
    <row r="23" spans="1:12" x14ac:dyDescent="0.3">
      <c r="A23" s="4">
        <v>1</v>
      </c>
      <c r="B23">
        <v>54</v>
      </c>
      <c r="C23" s="5" t="s">
        <v>172</v>
      </c>
      <c r="D23" s="5" t="s">
        <v>181</v>
      </c>
      <c r="E23" s="1">
        <v>1961</v>
      </c>
      <c r="F23" s="1" t="s">
        <v>95</v>
      </c>
      <c r="G23" s="1" t="s">
        <v>184</v>
      </c>
      <c r="H23" s="3">
        <v>6.4710648148148147E-4</v>
      </c>
      <c r="I23" s="3">
        <v>6.2928240740740739E-4</v>
      </c>
      <c r="J23" s="2"/>
      <c r="K23" s="3">
        <f>SUM(H23+I23)</f>
        <v>1.276388888888889E-3</v>
      </c>
      <c r="L23" s="4">
        <v>2</v>
      </c>
    </row>
    <row r="24" spans="1:12" x14ac:dyDescent="0.3">
      <c r="A24" s="4">
        <v>2</v>
      </c>
      <c r="B24">
        <v>55</v>
      </c>
      <c r="C24" s="5" t="s">
        <v>182</v>
      </c>
      <c r="D24" s="5" t="s">
        <v>183</v>
      </c>
      <c r="E24" s="1">
        <v>1958</v>
      </c>
      <c r="F24" s="1" t="s">
        <v>95</v>
      </c>
      <c r="G24" s="1" t="s">
        <v>184</v>
      </c>
      <c r="H24" s="3">
        <v>7.5983796296296303E-4</v>
      </c>
      <c r="I24" s="3">
        <v>7.5497685185185184E-4</v>
      </c>
      <c r="J24" s="2"/>
      <c r="K24" s="3">
        <f>SUM(H24+I24)</f>
        <v>1.5148148148148148E-3</v>
      </c>
      <c r="L24" s="4">
        <v>1</v>
      </c>
    </row>
    <row r="25" spans="1:12" x14ac:dyDescent="0.3">
      <c r="A25" s="4">
        <v>1</v>
      </c>
      <c r="B25">
        <v>69</v>
      </c>
      <c r="C25" s="5" t="s">
        <v>10</v>
      </c>
      <c r="D25" s="5" t="s">
        <v>209</v>
      </c>
      <c r="E25" s="1">
        <v>1974</v>
      </c>
      <c r="F25" s="1" t="s">
        <v>95</v>
      </c>
      <c r="G25" s="1" t="s">
        <v>210</v>
      </c>
      <c r="H25" s="3">
        <v>5.8599537037037029E-4</v>
      </c>
      <c r="I25" s="3">
        <v>5.8576388888888892E-4</v>
      </c>
      <c r="J25" s="2"/>
      <c r="K25" s="3">
        <f>SUM(H25+I25)</f>
        <v>1.1717592592592591E-3</v>
      </c>
      <c r="L25" s="4">
        <v>4</v>
      </c>
    </row>
    <row r="26" spans="1:12" x14ac:dyDescent="0.3">
      <c r="B26">
        <v>68</v>
      </c>
      <c r="C26" s="5" t="s">
        <v>76</v>
      </c>
      <c r="D26" s="5" t="s">
        <v>211</v>
      </c>
      <c r="E26" s="1">
        <v>1972</v>
      </c>
      <c r="F26" s="1" t="s">
        <v>95</v>
      </c>
      <c r="G26" s="1" t="s">
        <v>210</v>
      </c>
      <c r="H26" s="3" t="s">
        <v>212</v>
      </c>
      <c r="I26" s="3"/>
      <c r="K26" s="3"/>
      <c r="L26" s="4">
        <v>0</v>
      </c>
    </row>
    <row r="27" spans="1:12" x14ac:dyDescent="0.3">
      <c r="A27" s="4">
        <v>1</v>
      </c>
      <c r="B27">
        <v>74</v>
      </c>
      <c r="C27" s="5" t="s">
        <v>218</v>
      </c>
      <c r="D27" s="5" t="s">
        <v>219</v>
      </c>
      <c r="E27" s="1">
        <v>1985</v>
      </c>
      <c r="F27" s="1" t="s">
        <v>95</v>
      </c>
      <c r="G27" s="1" t="s">
        <v>220</v>
      </c>
      <c r="H27" s="3">
        <v>5.7824074074074071E-4</v>
      </c>
      <c r="I27" s="3">
        <v>5.6412037037037032E-4</v>
      </c>
      <c r="K27" s="3">
        <f>SUM(H27+I27)</f>
        <v>1.1423611111111109E-3</v>
      </c>
    </row>
    <row r="28" spans="1:12" x14ac:dyDescent="0.3">
      <c r="A28" s="4">
        <v>3</v>
      </c>
      <c r="B28">
        <v>82</v>
      </c>
      <c r="C28" s="5" t="s">
        <v>227</v>
      </c>
      <c r="D28" s="5" t="s">
        <v>228</v>
      </c>
      <c r="E28" s="1">
        <v>1996</v>
      </c>
      <c r="F28" s="1" t="s">
        <v>95</v>
      </c>
      <c r="G28" s="1" t="s">
        <v>224</v>
      </c>
      <c r="H28" s="3">
        <v>5.7395833333333333E-4</v>
      </c>
      <c r="I28" s="3">
        <v>5.7118055555555557E-4</v>
      </c>
      <c r="K28" s="3">
        <f>SUM(H28+I28)</f>
        <v>1.1451388888888889E-3</v>
      </c>
      <c r="L28" s="4">
        <v>7</v>
      </c>
    </row>
    <row r="29" spans="1:12" x14ac:dyDescent="0.3">
      <c r="A29" s="4">
        <v>3</v>
      </c>
      <c r="B29">
        <v>64</v>
      </c>
      <c r="C29" s="5" t="s">
        <v>200</v>
      </c>
      <c r="D29" s="5" t="s">
        <v>69</v>
      </c>
      <c r="E29" s="1">
        <v>1970</v>
      </c>
      <c r="F29" s="1" t="s">
        <v>204</v>
      </c>
      <c r="G29" s="1" t="s">
        <v>206</v>
      </c>
      <c r="H29" s="3">
        <v>7.2314814814814811E-4</v>
      </c>
      <c r="I29" s="3">
        <v>7.3692129629629628E-4</v>
      </c>
      <c r="J29" s="2"/>
      <c r="K29" s="3">
        <f>SUM(H29+I29)</f>
        <v>1.4600694444444444E-3</v>
      </c>
      <c r="L29" s="4">
        <v>2</v>
      </c>
    </row>
    <row r="30" spans="1:12" x14ac:dyDescent="0.3">
      <c r="A30" s="4">
        <v>3</v>
      </c>
      <c r="B30">
        <v>4</v>
      </c>
      <c r="C30" s="5" t="s">
        <v>21</v>
      </c>
      <c r="D30" s="5" t="s">
        <v>22</v>
      </c>
      <c r="E30" s="1">
        <v>2011</v>
      </c>
      <c r="F30" s="1" t="s">
        <v>23</v>
      </c>
      <c r="G30" s="1" t="s">
        <v>18</v>
      </c>
      <c r="H30" s="3">
        <v>1.3888888888888889E-3</v>
      </c>
      <c r="I30" s="3">
        <v>1.2369212962962963E-3</v>
      </c>
      <c r="J30" s="2"/>
      <c r="K30" s="3">
        <f>SUM(H30:I30)</f>
        <v>2.625810185185185E-3</v>
      </c>
      <c r="L30" s="4">
        <v>0</v>
      </c>
    </row>
    <row r="31" spans="1:12" x14ac:dyDescent="0.3">
      <c r="A31" s="4">
        <v>4</v>
      </c>
      <c r="B31">
        <v>123</v>
      </c>
      <c r="C31" s="5" t="s">
        <v>24</v>
      </c>
      <c r="D31" s="5" t="s">
        <v>25</v>
      </c>
      <c r="E31" s="1">
        <v>2012</v>
      </c>
      <c r="F31" s="1" t="s">
        <v>23</v>
      </c>
      <c r="G31" s="1" t="s">
        <v>18</v>
      </c>
      <c r="H31" s="3">
        <v>1.2380787037037037E-3</v>
      </c>
      <c r="I31" s="3">
        <v>1.3888888888888889E-3</v>
      </c>
      <c r="J31" s="2"/>
      <c r="K31" s="3">
        <f>SUM(H31:I31)</f>
        <v>2.6269675925925926E-3</v>
      </c>
      <c r="L31" s="4">
        <v>0</v>
      </c>
    </row>
    <row r="32" spans="1:12" x14ac:dyDescent="0.3">
      <c r="A32" s="4">
        <v>5</v>
      </c>
      <c r="B32">
        <v>124</v>
      </c>
      <c r="C32" s="5" t="s">
        <v>24</v>
      </c>
      <c r="D32" s="5" t="s">
        <v>26</v>
      </c>
      <c r="E32" s="1">
        <v>2011</v>
      </c>
      <c r="F32" s="1" t="s">
        <v>23</v>
      </c>
      <c r="G32" s="1" t="s">
        <v>18</v>
      </c>
      <c r="H32" s="3">
        <v>1.7369212962962963E-3</v>
      </c>
      <c r="I32" s="3">
        <v>1.3888888888888889E-3</v>
      </c>
      <c r="J32" s="3"/>
      <c r="K32" s="3">
        <f t="shared" ref="K32:K48" si="1">SUM(H32+I32)</f>
        <v>3.1258101851851855E-3</v>
      </c>
      <c r="L32" s="4">
        <v>0</v>
      </c>
    </row>
    <row r="33" spans="1:12" x14ac:dyDescent="0.3">
      <c r="A33" s="4">
        <v>2</v>
      </c>
      <c r="B33">
        <v>6</v>
      </c>
      <c r="C33" s="5" t="s">
        <v>31</v>
      </c>
      <c r="D33" s="5" t="s">
        <v>32</v>
      </c>
      <c r="E33" s="1">
        <v>2009</v>
      </c>
      <c r="F33" s="1" t="s">
        <v>23</v>
      </c>
      <c r="G33" s="1" t="s">
        <v>30</v>
      </c>
      <c r="H33" s="3">
        <v>7.4317129629629635E-4</v>
      </c>
      <c r="I33" s="3">
        <v>7.3900462962962971E-4</v>
      </c>
      <c r="J33" s="3"/>
      <c r="K33" s="3">
        <f t="shared" si="1"/>
        <v>1.4821759259259261E-3</v>
      </c>
      <c r="L33" s="4">
        <v>5</v>
      </c>
    </row>
    <row r="34" spans="1:12" x14ac:dyDescent="0.3">
      <c r="A34" s="4">
        <v>4</v>
      </c>
      <c r="B34">
        <v>22</v>
      </c>
      <c r="C34" s="5" t="s">
        <v>66</v>
      </c>
      <c r="D34" s="5" t="s">
        <v>67</v>
      </c>
      <c r="E34" s="1">
        <v>2007</v>
      </c>
      <c r="F34" s="1" t="s">
        <v>23</v>
      </c>
      <c r="G34" s="1" t="s">
        <v>74</v>
      </c>
      <c r="H34" s="3">
        <v>7.0416666666666674E-4</v>
      </c>
      <c r="I34" s="3">
        <v>7.0358796296296304E-4</v>
      </c>
      <c r="J34" s="3"/>
      <c r="K34" s="3">
        <f t="shared" si="1"/>
        <v>1.4077546296296299E-3</v>
      </c>
      <c r="L34" s="4">
        <v>5</v>
      </c>
    </row>
    <row r="35" spans="1:12" x14ac:dyDescent="0.3">
      <c r="A35" s="4">
        <v>7</v>
      </c>
      <c r="B35">
        <v>39</v>
      </c>
      <c r="C35" s="5" t="s">
        <v>91</v>
      </c>
      <c r="D35" s="5" t="s">
        <v>92</v>
      </c>
      <c r="E35" s="1">
        <v>2005</v>
      </c>
      <c r="F35" s="1" t="s">
        <v>23</v>
      </c>
      <c r="G35" s="1" t="s">
        <v>96</v>
      </c>
      <c r="H35" s="3">
        <v>7.2141203703703701E-4</v>
      </c>
      <c r="I35" s="3">
        <v>7.1874999999999988E-4</v>
      </c>
      <c r="J35" s="3"/>
      <c r="K35" s="3">
        <f t="shared" si="1"/>
        <v>1.4401620370370369E-3</v>
      </c>
      <c r="L35" s="4">
        <v>2</v>
      </c>
    </row>
    <row r="36" spans="1:12" x14ac:dyDescent="0.3">
      <c r="A36" s="4">
        <v>8</v>
      </c>
      <c r="B36">
        <v>37</v>
      </c>
      <c r="C36" s="5" t="s">
        <v>93</v>
      </c>
      <c r="D36" s="5" t="s">
        <v>94</v>
      </c>
      <c r="E36" s="1">
        <v>2005</v>
      </c>
      <c r="F36" s="1" t="s">
        <v>23</v>
      </c>
      <c r="G36" s="1" t="s">
        <v>96</v>
      </c>
      <c r="H36" s="3">
        <v>7.3182870370370372E-4</v>
      </c>
      <c r="I36" s="3">
        <v>7.554398148148148E-4</v>
      </c>
      <c r="J36" s="3"/>
      <c r="K36" s="3">
        <f t="shared" si="1"/>
        <v>1.4872685185185184E-3</v>
      </c>
      <c r="L36" s="4">
        <v>1</v>
      </c>
    </row>
    <row r="37" spans="1:12" x14ac:dyDescent="0.3">
      <c r="A37" s="4">
        <v>4</v>
      </c>
      <c r="B37">
        <v>122</v>
      </c>
      <c r="C37" s="5" t="s">
        <v>152</v>
      </c>
      <c r="D37" s="5" t="s">
        <v>117</v>
      </c>
      <c r="E37" s="1">
        <v>1999</v>
      </c>
      <c r="F37" s="1" t="s">
        <v>23</v>
      </c>
      <c r="G37" s="1" t="s">
        <v>153</v>
      </c>
      <c r="H37" s="3">
        <v>6.4606481481481481E-4</v>
      </c>
      <c r="I37" s="3">
        <v>6.1388888888888886E-4</v>
      </c>
      <c r="J37" s="2"/>
      <c r="K37" s="3">
        <f t="shared" si="1"/>
        <v>1.2599537037037037E-3</v>
      </c>
      <c r="L37" s="4">
        <v>1</v>
      </c>
    </row>
    <row r="38" spans="1:12" x14ac:dyDescent="0.3">
      <c r="A38" s="4">
        <v>1</v>
      </c>
      <c r="B38">
        <v>51</v>
      </c>
      <c r="C38" s="5" t="s">
        <v>162</v>
      </c>
      <c r="D38" s="5" t="s">
        <v>163</v>
      </c>
      <c r="E38" s="1">
        <v>1992</v>
      </c>
      <c r="F38" s="1" t="s">
        <v>23</v>
      </c>
      <c r="G38" s="1" t="s">
        <v>164</v>
      </c>
      <c r="H38" s="3">
        <v>5.6388888888888884E-4</v>
      </c>
      <c r="I38" s="3">
        <v>5.7129629629629631E-4</v>
      </c>
      <c r="J38" s="2"/>
      <c r="K38" s="3">
        <f t="shared" si="1"/>
        <v>1.1351851851851853E-3</v>
      </c>
      <c r="L38" s="4">
        <v>6</v>
      </c>
    </row>
    <row r="39" spans="1:12" x14ac:dyDescent="0.3">
      <c r="A39" s="4">
        <v>2</v>
      </c>
      <c r="B39">
        <v>54</v>
      </c>
      <c r="C39" s="5" t="s">
        <v>178</v>
      </c>
      <c r="D39" s="5" t="s">
        <v>179</v>
      </c>
      <c r="E39" s="1">
        <v>1955</v>
      </c>
      <c r="F39" s="1" t="s">
        <v>23</v>
      </c>
      <c r="G39" s="1" t="s">
        <v>177</v>
      </c>
      <c r="H39" s="3">
        <v>9.0555555555555561E-4</v>
      </c>
      <c r="I39" s="3">
        <v>8.616898148148147E-4</v>
      </c>
      <c r="J39" s="2"/>
      <c r="K39" s="3">
        <f t="shared" si="1"/>
        <v>1.7672453703703704E-3</v>
      </c>
      <c r="L39" s="4">
        <v>1</v>
      </c>
    </row>
    <row r="40" spans="1:12" x14ac:dyDescent="0.3">
      <c r="A40" s="4">
        <v>1</v>
      </c>
      <c r="B40">
        <v>62</v>
      </c>
      <c r="C40" s="5" t="s">
        <v>162</v>
      </c>
      <c r="D40" s="5" t="s">
        <v>186</v>
      </c>
      <c r="E40" s="1">
        <v>1963</v>
      </c>
      <c r="F40" s="1" t="s">
        <v>23</v>
      </c>
      <c r="G40" s="1" t="s">
        <v>196</v>
      </c>
      <c r="H40" s="3">
        <v>5.9374999999999999E-4</v>
      </c>
      <c r="I40" s="3">
        <v>6.0486111111111114E-4</v>
      </c>
      <c r="J40" s="2"/>
      <c r="K40" s="3">
        <f t="shared" si="1"/>
        <v>1.1986111111111112E-3</v>
      </c>
      <c r="L40" s="4">
        <v>7</v>
      </c>
    </row>
    <row r="41" spans="1:12" x14ac:dyDescent="0.3">
      <c r="A41" s="4">
        <v>5</v>
      </c>
      <c r="B41">
        <v>61</v>
      </c>
      <c r="C41" s="5" t="s">
        <v>191</v>
      </c>
      <c r="D41" s="5" t="s">
        <v>192</v>
      </c>
      <c r="E41" s="1">
        <v>1962</v>
      </c>
      <c r="F41" s="1" t="s">
        <v>23</v>
      </c>
      <c r="G41" s="1" t="s">
        <v>196</v>
      </c>
      <c r="H41" s="3">
        <v>6.858796296296296E-4</v>
      </c>
      <c r="I41" s="3">
        <v>6.6412037037037036E-4</v>
      </c>
      <c r="J41" s="2"/>
      <c r="K41" s="3">
        <f t="shared" si="1"/>
        <v>1.3500000000000001E-3</v>
      </c>
      <c r="L41" s="4">
        <v>3</v>
      </c>
    </row>
    <row r="42" spans="1:12" x14ac:dyDescent="0.3">
      <c r="A42" s="4">
        <v>1</v>
      </c>
      <c r="B42">
        <v>63</v>
      </c>
      <c r="C42" s="5" t="s">
        <v>198</v>
      </c>
      <c r="D42" s="5" t="s">
        <v>199</v>
      </c>
      <c r="E42" s="1">
        <v>1970</v>
      </c>
      <c r="F42" s="1" t="s">
        <v>23</v>
      </c>
      <c r="G42" s="1" t="s">
        <v>206</v>
      </c>
      <c r="H42" s="3">
        <v>5.6469907407407413E-4</v>
      </c>
      <c r="I42" s="3">
        <v>5.6631944444444449E-4</v>
      </c>
      <c r="J42" s="2"/>
      <c r="K42" s="3">
        <f t="shared" si="1"/>
        <v>1.1310185185185186E-3</v>
      </c>
      <c r="L42" s="4">
        <v>4</v>
      </c>
    </row>
    <row r="43" spans="1:12" x14ac:dyDescent="0.3">
      <c r="A43" s="4">
        <v>4</v>
      </c>
      <c r="B43">
        <v>70</v>
      </c>
      <c r="C43" s="5" t="s">
        <v>21</v>
      </c>
      <c r="D43" s="5" t="s">
        <v>69</v>
      </c>
      <c r="E43" s="1">
        <v>1975</v>
      </c>
      <c r="F43" s="1" t="s">
        <v>23</v>
      </c>
      <c r="G43" s="1" t="s">
        <v>210</v>
      </c>
      <c r="H43" s="3">
        <v>7.069444444444445E-4</v>
      </c>
      <c r="I43" s="3">
        <v>7.1030092592592586E-4</v>
      </c>
      <c r="J43" s="2"/>
      <c r="K43" s="3">
        <f t="shared" si="1"/>
        <v>1.4172453703703704E-3</v>
      </c>
      <c r="L43" s="4">
        <v>1</v>
      </c>
    </row>
    <row r="44" spans="1:12" x14ac:dyDescent="0.3">
      <c r="A44" s="4">
        <v>1</v>
      </c>
      <c r="B44">
        <v>73</v>
      </c>
      <c r="C44" s="5" t="s">
        <v>214</v>
      </c>
      <c r="D44" s="5" t="s">
        <v>215</v>
      </c>
      <c r="E44" s="1">
        <v>1982</v>
      </c>
      <c r="F44" s="1" t="s">
        <v>23</v>
      </c>
      <c r="G44" s="1" t="s">
        <v>216</v>
      </c>
      <c r="H44" s="3">
        <v>6.0844907407407408E-4</v>
      </c>
      <c r="I44" s="3">
        <v>7.6053240740740736E-4</v>
      </c>
      <c r="K44" s="3">
        <f t="shared" si="1"/>
        <v>1.3689814814814814E-3</v>
      </c>
    </row>
    <row r="45" spans="1:12" x14ac:dyDescent="0.3">
      <c r="A45" s="4">
        <v>2</v>
      </c>
      <c r="B45">
        <v>81</v>
      </c>
      <c r="C45" s="5" t="s">
        <v>225</v>
      </c>
      <c r="D45" s="5" t="s">
        <v>226</v>
      </c>
      <c r="E45" s="1">
        <v>1989</v>
      </c>
      <c r="F45" s="1" t="s">
        <v>23</v>
      </c>
      <c r="G45" s="1" t="s">
        <v>224</v>
      </c>
      <c r="H45" s="3">
        <v>5.7638888888888887E-4</v>
      </c>
      <c r="I45" s="3">
        <v>5.5543981481481492E-4</v>
      </c>
      <c r="K45" s="3">
        <f t="shared" si="1"/>
        <v>1.1318287037037039E-3</v>
      </c>
      <c r="L45" s="4">
        <v>8</v>
      </c>
    </row>
    <row r="46" spans="1:12" x14ac:dyDescent="0.3">
      <c r="A46" s="4">
        <v>5</v>
      </c>
      <c r="B46">
        <v>86</v>
      </c>
      <c r="C46" s="5" t="s">
        <v>191</v>
      </c>
      <c r="D46" s="5" t="s">
        <v>231</v>
      </c>
      <c r="E46" s="1">
        <v>1988</v>
      </c>
      <c r="F46" s="1" t="s">
        <v>23</v>
      </c>
      <c r="G46" s="1" t="s">
        <v>224</v>
      </c>
      <c r="H46" s="3">
        <v>5.9884259259259266E-4</v>
      </c>
      <c r="I46" s="3">
        <v>5.9502314814814802E-4</v>
      </c>
      <c r="K46" s="3">
        <f t="shared" si="1"/>
        <v>1.1938657407407406E-3</v>
      </c>
      <c r="L46" s="4">
        <v>5</v>
      </c>
    </row>
    <row r="47" spans="1:12" x14ac:dyDescent="0.3">
      <c r="A47" s="4">
        <v>6</v>
      </c>
      <c r="B47">
        <v>85</v>
      </c>
      <c r="C47" s="5" t="s">
        <v>232</v>
      </c>
      <c r="D47" s="5" t="s">
        <v>64</v>
      </c>
      <c r="E47" s="1">
        <v>1996</v>
      </c>
      <c r="F47" s="1" t="s">
        <v>23</v>
      </c>
      <c r="G47" s="1" t="s">
        <v>224</v>
      </c>
      <c r="H47" s="3">
        <v>6.0740740740740731E-4</v>
      </c>
      <c r="I47" s="3">
        <v>6.0949074074074063E-4</v>
      </c>
      <c r="K47" s="3">
        <f t="shared" si="1"/>
        <v>1.2168981481481479E-3</v>
      </c>
      <c r="L47" s="4">
        <v>4</v>
      </c>
    </row>
    <row r="48" spans="1:12" x14ac:dyDescent="0.3">
      <c r="A48" s="4">
        <v>8</v>
      </c>
      <c r="B48">
        <v>78</v>
      </c>
      <c r="C48" s="5" t="s">
        <v>233</v>
      </c>
      <c r="D48" s="5" t="s">
        <v>234</v>
      </c>
      <c r="E48" s="1">
        <v>1993</v>
      </c>
      <c r="F48" s="1" t="s">
        <v>23</v>
      </c>
      <c r="G48" s="1" t="s">
        <v>224</v>
      </c>
      <c r="H48" s="3">
        <v>7.0601851851851847E-4</v>
      </c>
      <c r="I48" s="3">
        <v>6.8807870370370377E-4</v>
      </c>
      <c r="K48" s="3">
        <f t="shared" si="1"/>
        <v>1.3940972222222224E-3</v>
      </c>
      <c r="L48" s="4">
        <v>2</v>
      </c>
    </row>
    <row r="49" spans="1:12" x14ac:dyDescent="0.3">
      <c r="A49" s="4">
        <v>9</v>
      </c>
      <c r="B49">
        <v>75</v>
      </c>
      <c r="C49" s="5" t="s">
        <v>235</v>
      </c>
      <c r="D49" s="5" t="s">
        <v>189</v>
      </c>
      <c r="E49" s="1">
        <v>1995</v>
      </c>
      <c r="F49" s="1" t="s">
        <v>23</v>
      </c>
      <c r="G49" s="1" t="s">
        <v>224</v>
      </c>
      <c r="H49" s="3" t="s">
        <v>236</v>
      </c>
      <c r="I49" s="3"/>
    </row>
    <row r="50" spans="1:12" x14ac:dyDescent="0.3">
      <c r="B50">
        <v>66</v>
      </c>
      <c r="C50" s="5" t="s">
        <v>202</v>
      </c>
      <c r="D50" s="5" t="s">
        <v>203</v>
      </c>
      <c r="E50" s="1">
        <v>1968</v>
      </c>
      <c r="F50" s="1" t="s">
        <v>205</v>
      </c>
      <c r="G50" s="1" t="s">
        <v>206</v>
      </c>
      <c r="H50" s="3" t="s">
        <v>207</v>
      </c>
      <c r="I50" s="3"/>
      <c r="J50" s="2"/>
      <c r="K50" s="3"/>
    </row>
    <row r="51" spans="1:12" x14ac:dyDescent="0.3">
      <c r="A51" s="4">
        <v>1</v>
      </c>
      <c r="B51">
        <v>11</v>
      </c>
      <c r="C51" s="5" t="s">
        <v>27</v>
      </c>
      <c r="D51" s="5" t="s">
        <v>28</v>
      </c>
      <c r="E51" s="1">
        <v>2009</v>
      </c>
      <c r="F51" s="1" t="s">
        <v>29</v>
      </c>
      <c r="G51" s="1" t="s">
        <v>30</v>
      </c>
      <c r="H51" s="3">
        <v>7.1585648148148138E-4</v>
      </c>
      <c r="I51" s="3">
        <v>7.5462962962962973E-4</v>
      </c>
      <c r="J51" s="3"/>
      <c r="K51" s="3">
        <f>SUM(H51+I51)</f>
        <v>1.4704861111111112E-3</v>
      </c>
      <c r="L51" s="4">
        <v>6</v>
      </c>
    </row>
    <row r="52" spans="1:12" x14ac:dyDescent="0.3">
      <c r="A52" s="4">
        <v>3</v>
      </c>
      <c r="B52">
        <v>8</v>
      </c>
      <c r="C52" s="5" t="s">
        <v>33</v>
      </c>
      <c r="D52" s="5" t="s">
        <v>34</v>
      </c>
      <c r="E52" s="1">
        <v>2008</v>
      </c>
      <c r="F52" s="1" t="s">
        <v>29</v>
      </c>
      <c r="G52" s="1" t="s">
        <v>30</v>
      </c>
      <c r="H52" s="3">
        <v>7.3275462962962964E-4</v>
      </c>
      <c r="I52" s="3">
        <v>8.1921296296296299E-4</v>
      </c>
      <c r="J52" s="3"/>
      <c r="K52" s="3">
        <f>SUM(H52+I52)</f>
        <v>1.5519675925925926E-3</v>
      </c>
      <c r="L52" s="4">
        <v>4</v>
      </c>
    </row>
    <row r="53" spans="1:12" x14ac:dyDescent="0.3">
      <c r="A53" s="4">
        <v>4</v>
      </c>
      <c r="B53">
        <v>7</v>
      </c>
      <c r="C53" s="5" t="s">
        <v>35</v>
      </c>
      <c r="D53" s="5" t="s">
        <v>36</v>
      </c>
      <c r="E53" s="1">
        <v>2009</v>
      </c>
      <c r="F53" s="1" t="s">
        <v>29</v>
      </c>
      <c r="G53" s="1" t="s">
        <v>30</v>
      </c>
      <c r="H53" s="3">
        <v>8.3240740740740725E-4</v>
      </c>
      <c r="I53" s="3">
        <v>8.3784722222222236E-4</v>
      </c>
      <c r="J53" s="3"/>
      <c r="K53" s="3">
        <f>SUM(H53+I53)</f>
        <v>1.6702546296296296E-3</v>
      </c>
      <c r="L53" s="4">
        <v>3</v>
      </c>
    </row>
    <row r="54" spans="1:12" x14ac:dyDescent="0.3">
      <c r="B54">
        <v>12</v>
      </c>
      <c r="C54" s="5" t="s">
        <v>48</v>
      </c>
      <c r="D54" s="5" t="s">
        <v>49</v>
      </c>
      <c r="E54" s="1">
        <v>2008</v>
      </c>
      <c r="F54" s="1" t="s">
        <v>29</v>
      </c>
      <c r="G54" s="1" t="s">
        <v>50</v>
      </c>
      <c r="H54" s="3" t="s">
        <v>51</v>
      </c>
      <c r="I54" s="3"/>
      <c r="J54" s="3"/>
      <c r="K54" s="3"/>
      <c r="L54" s="4">
        <v>0</v>
      </c>
    </row>
    <row r="55" spans="1:12" x14ac:dyDescent="0.3">
      <c r="B55">
        <v>16</v>
      </c>
      <c r="C55" s="5" t="s">
        <v>56</v>
      </c>
      <c r="D55" s="5" t="s">
        <v>57</v>
      </c>
      <c r="E55" s="1">
        <v>2007</v>
      </c>
      <c r="F55" s="1" t="s">
        <v>29</v>
      </c>
      <c r="G55" s="1" t="s">
        <v>59</v>
      </c>
      <c r="H55" s="3">
        <v>6.9398148148148151E-4</v>
      </c>
      <c r="I55" s="3">
        <v>7.1817129629629629E-4</v>
      </c>
      <c r="J55" s="3"/>
      <c r="K55" s="3">
        <f t="shared" ref="K55:K78" si="2">SUM(H55+I55)</f>
        <v>1.4121527777777778E-3</v>
      </c>
      <c r="L55" s="4">
        <v>2</v>
      </c>
    </row>
    <row r="56" spans="1:12" x14ac:dyDescent="0.3">
      <c r="B56">
        <v>17</v>
      </c>
      <c r="C56" s="5" t="s">
        <v>27</v>
      </c>
      <c r="D56" s="5" t="s">
        <v>58</v>
      </c>
      <c r="E56" s="1">
        <v>2007</v>
      </c>
      <c r="F56" s="1" t="s">
        <v>29</v>
      </c>
      <c r="G56" s="1" t="s">
        <v>59</v>
      </c>
      <c r="H56" s="3">
        <v>7.4837962962962966E-4</v>
      </c>
      <c r="I56" s="3">
        <v>7.635416666666666E-4</v>
      </c>
      <c r="J56" s="3"/>
      <c r="K56" s="3">
        <f t="shared" si="2"/>
        <v>1.5119212962962964E-3</v>
      </c>
      <c r="L56" s="4">
        <v>1</v>
      </c>
    </row>
    <row r="57" spans="1:12" x14ac:dyDescent="0.3">
      <c r="A57" s="4">
        <v>6</v>
      </c>
      <c r="B57">
        <v>20</v>
      </c>
      <c r="C57" s="5" t="s">
        <v>68</v>
      </c>
      <c r="D57" s="5" t="s">
        <v>69</v>
      </c>
      <c r="E57" s="1">
        <v>2007</v>
      </c>
      <c r="F57" s="1" t="s">
        <v>29</v>
      </c>
      <c r="G57" s="1" t="s">
        <v>74</v>
      </c>
      <c r="H57" s="3">
        <v>7.4178240740740747E-4</v>
      </c>
      <c r="I57" s="3">
        <v>7.2986111111111114E-4</v>
      </c>
      <c r="J57" s="3"/>
      <c r="K57" s="3">
        <f t="shared" si="2"/>
        <v>1.4716435185185186E-3</v>
      </c>
      <c r="L57" s="4">
        <v>3</v>
      </c>
    </row>
    <row r="58" spans="1:12" x14ac:dyDescent="0.3">
      <c r="A58" s="4">
        <v>8</v>
      </c>
      <c r="B58">
        <v>21</v>
      </c>
      <c r="C58" s="5" t="s">
        <v>71</v>
      </c>
      <c r="D58" s="5" t="s">
        <v>72</v>
      </c>
      <c r="E58" s="1">
        <v>2007</v>
      </c>
      <c r="F58" s="1" t="s">
        <v>29</v>
      </c>
      <c r="G58" s="1" t="s">
        <v>74</v>
      </c>
      <c r="H58" s="3">
        <v>8.0370370370370372E-4</v>
      </c>
      <c r="I58" s="3">
        <v>8.0196759259259273E-4</v>
      </c>
      <c r="J58" s="3"/>
      <c r="K58" s="3">
        <f t="shared" si="2"/>
        <v>1.6056712962962964E-3</v>
      </c>
      <c r="L58" s="4">
        <v>1</v>
      </c>
    </row>
    <row r="59" spans="1:12" x14ac:dyDescent="0.3">
      <c r="A59" s="4">
        <v>2</v>
      </c>
      <c r="B59">
        <v>29</v>
      </c>
      <c r="C59" s="5" t="s">
        <v>77</v>
      </c>
      <c r="D59" s="5" t="s">
        <v>78</v>
      </c>
      <c r="E59" s="1">
        <v>2005</v>
      </c>
      <c r="F59" s="1" t="s">
        <v>29</v>
      </c>
      <c r="G59" s="1" t="s">
        <v>79</v>
      </c>
      <c r="H59" s="3">
        <v>6.5462962962962957E-4</v>
      </c>
      <c r="I59" s="3">
        <v>6.5613425925925919E-4</v>
      </c>
      <c r="J59" s="3"/>
      <c r="K59" s="3">
        <f t="shared" si="2"/>
        <v>1.3107638888888887E-3</v>
      </c>
      <c r="L59" s="4">
        <v>1</v>
      </c>
    </row>
    <row r="60" spans="1:12" x14ac:dyDescent="0.3">
      <c r="A60" s="4">
        <v>1</v>
      </c>
      <c r="B60">
        <v>91</v>
      </c>
      <c r="C60" s="5" t="s">
        <v>48</v>
      </c>
      <c r="D60" s="5" t="s">
        <v>98</v>
      </c>
      <c r="E60" s="1">
        <v>2003</v>
      </c>
      <c r="F60" s="1" t="s">
        <v>29</v>
      </c>
      <c r="G60" s="1" t="s">
        <v>104</v>
      </c>
      <c r="H60" s="3">
        <v>6.076388888888889E-4</v>
      </c>
      <c r="I60" s="3">
        <v>6.0162037037037031E-4</v>
      </c>
      <c r="J60" s="3"/>
      <c r="K60" s="3">
        <f t="shared" si="2"/>
        <v>1.2092592592592593E-3</v>
      </c>
      <c r="L60" s="4">
        <v>4</v>
      </c>
    </row>
    <row r="61" spans="1:12" x14ac:dyDescent="0.3">
      <c r="A61" s="4">
        <v>2</v>
      </c>
      <c r="B61">
        <v>89</v>
      </c>
      <c r="C61" s="5" t="s">
        <v>33</v>
      </c>
      <c r="D61" s="5" t="s">
        <v>99</v>
      </c>
      <c r="E61" s="1">
        <v>2003</v>
      </c>
      <c r="F61" s="1" t="s">
        <v>29</v>
      </c>
      <c r="G61" s="1" t="s">
        <v>104</v>
      </c>
      <c r="H61" s="3">
        <v>6.1203703703703713E-4</v>
      </c>
      <c r="I61" s="3">
        <v>6.0046296296296302E-4</v>
      </c>
      <c r="J61" s="3"/>
      <c r="K61" s="3">
        <f t="shared" si="2"/>
        <v>1.2125E-3</v>
      </c>
      <c r="L61" s="4">
        <v>3</v>
      </c>
    </row>
    <row r="62" spans="1:12" x14ac:dyDescent="0.3">
      <c r="A62" s="4">
        <v>4</v>
      </c>
      <c r="B62">
        <v>90</v>
      </c>
      <c r="C62" s="5" t="s">
        <v>102</v>
      </c>
      <c r="D62" s="5" t="s">
        <v>103</v>
      </c>
      <c r="E62" s="1">
        <v>2002</v>
      </c>
      <c r="F62" s="1" t="s">
        <v>29</v>
      </c>
      <c r="G62" s="1" t="s">
        <v>104</v>
      </c>
      <c r="H62" s="3">
        <v>6.1655092592592588E-4</v>
      </c>
      <c r="I62" s="3">
        <v>6.1840277777777772E-4</v>
      </c>
      <c r="J62" s="2"/>
      <c r="K62" s="3">
        <f t="shared" si="2"/>
        <v>1.2349537037037036E-3</v>
      </c>
      <c r="L62" s="4">
        <v>1</v>
      </c>
    </row>
    <row r="63" spans="1:12" x14ac:dyDescent="0.3">
      <c r="A63" s="4">
        <v>1</v>
      </c>
      <c r="B63">
        <v>99</v>
      </c>
      <c r="C63" s="5" t="s">
        <v>105</v>
      </c>
      <c r="D63" s="5" t="s">
        <v>106</v>
      </c>
      <c r="E63" s="1">
        <v>2002</v>
      </c>
      <c r="F63" s="1" t="s">
        <v>29</v>
      </c>
      <c r="G63" s="1" t="s">
        <v>121</v>
      </c>
      <c r="H63" s="3">
        <v>5.6805555555555548E-4</v>
      </c>
      <c r="I63" s="3">
        <v>5.5590277777777778E-4</v>
      </c>
      <c r="J63" s="2"/>
      <c r="K63" s="3">
        <f t="shared" si="2"/>
        <v>1.1239583333333331E-3</v>
      </c>
      <c r="L63" s="4">
        <v>10</v>
      </c>
    </row>
    <row r="64" spans="1:12" x14ac:dyDescent="0.3">
      <c r="A64" s="4">
        <v>2</v>
      </c>
      <c r="B64">
        <v>96</v>
      </c>
      <c r="C64" s="5" t="s">
        <v>107</v>
      </c>
      <c r="D64" s="5" t="s">
        <v>86</v>
      </c>
      <c r="E64" s="1">
        <v>2003</v>
      </c>
      <c r="F64" s="1" t="s">
        <v>29</v>
      </c>
      <c r="G64" s="1" t="s">
        <v>121</v>
      </c>
      <c r="H64" s="3">
        <v>5.8020833333333329E-4</v>
      </c>
      <c r="I64" s="3">
        <v>5.7037037037037039E-4</v>
      </c>
      <c r="J64" s="2"/>
      <c r="K64" s="3">
        <f t="shared" si="2"/>
        <v>1.1505787037037036E-3</v>
      </c>
      <c r="L64" s="4">
        <v>9</v>
      </c>
    </row>
    <row r="65" spans="1:12" x14ac:dyDescent="0.3">
      <c r="A65" s="4">
        <v>3</v>
      </c>
      <c r="B65">
        <v>102</v>
      </c>
      <c r="C65" s="5" t="s">
        <v>108</v>
      </c>
      <c r="D65" s="5" t="s">
        <v>25</v>
      </c>
      <c r="E65" s="1">
        <v>2002</v>
      </c>
      <c r="F65" s="1" t="s">
        <v>29</v>
      </c>
      <c r="G65" s="1" t="s">
        <v>121</v>
      </c>
      <c r="H65" s="3">
        <v>6.041666666666667E-4</v>
      </c>
      <c r="I65" s="3">
        <v>5.8831018518518509E-4</v>
      </c>
      <c r="J65" s="2"/>
      <c r="K65" s="3">
        <f t="shared" si="2"/>
        <v>1.1924768518518517E-3</v>
      </c>
      <c r="L65" s="4">
        <v>8</v>
      </c>
    </row>
    <row r="66" spans="1:12" x14ac:dyDescent="0.3">
      <c r="A66" s="4">
        <v>4</v>
      </c>
      <c r="B66">
        <v>103</v>
      </c>
      <c r="C66" s="5" t="s">
        <v>119</v>
      </c>
      <c r="D66" s="5" t="s">
        <v>86</v>
      </c>
      <c r="E66" s="1">
        <v>2002</v>
      </c>
      <c r="F66" s="1" t="s">
        <v>29</v>
      </c>
      <c r="G66" s="1" t="s">
        <v>121</v>
      </c>
      <c r="H66" s="3">
        <v>5.9490740740740739E-4</v>
      </c>
      <c r="I66" s="3">
        <v>5.9861111111111107E-4</v>
      </c>
      <c r="J66" s="2"/>
      <c r="K66" s="3">
        <f t="shared" si="2"/>
        <v>1.1935185185185185E-3</v>
      </c>
      <c r="L66" s="4">
        <v>7</v>
      </c>
    </row>
    <row r="67" spans="1:12" x14ac:dyDescent="0.3">
      <c r="A67" s="4">
        <v>5</v>
      </c>
      <c r="B67">
        <v>94</v>
      </c>
      <c r="C67" s="5" t="s">
        <v>109</v>
      </c>
      <c r="D67" s="5" t="s">
        <v>110</v>
      </c>
      <c r="E67" s="1">
        <v>2002</v>
      </c>
      <c r="F67" s="1" t="s">
        <v>29</v>
      </c>
      <c r="G67" s="1" t="s">
        <v>121</v>
      </c>
      <c r="H67" s="3">
        <v>6.3182870370370378E-4</v>
      </c>
      <c r="I67" s="3">
        <v>6.1365740740740749E-4</v>
      </c>
      <c r="J67" s="2"/>
      <c r="K67" s="3">
        <f t="shared" si="2"/>
        <v>1.2454861111111113E-3</v>
      </c>
      <c r="L67" s="4">
        <v>6</v>
      </c>
    </row>
    <row r="68" spans="1:12" x14ac:dyDescent="0.3">
      <c r="A68" s="4">
        <v>6</v>
      </c>
      <c r="B68">
        <v>100</v>
      </c>
      <c r="C68" s="5" t="s">
        <v>111</v>
      </c>
      <c r="D68" s="5" t="s">
        <v>112</v>
      </c>
      <c r="E68" s="1">
        <v>2003</v>
      </c>
      <c r="F68" s="1" t="s">
        <v>29</v>
      </c>
      <c r="G68" s="1" t="s">
        <v>121</v>
      </c>
      <c r="H68" s="3">
        <v>6.3124999999999998E-4</v>
      </c>
      <c r="I68" s="3">
        <v>6.3113425925925934E-4</v>
      </c>
      <c r="J68" s="2"/>
      <c r="K68" s="3">
        <f t="shared" si="2"/>
        <v>1.2623842592592593E-3</v>
      </c>
      <c r="L68" s="4">
        <v>5</v>
      </c>
    </row>
    <row r="69" spans="1:12" x14ac:dyDescent="0.3">
      <c r="A69" s="4">
        <v>3</v>
      </c>
      <c r="B69">
        <v>106</v>
      </c>
      <c r="C69" s="5" t="s">
        <v>126</v>
      </c>
      <c r="D69" s="5" t="s">
        <v>127</v>
      </c>
      <c r="E69" s="1">
        <v>2001</v>
      </c>
      <c r="F69" s="1" t="s">
        <v>29</v>
      </c>
      <c r="G69" s="1" t="s">
        <v>129</v>
      </c>
      <c r="H69" s="3">
        <v>6.7442129629629634E-4</v>
      </c>
      <c r="I69" s="3">
        <v>6.7534722222222226E-4</v>
      </c>
      <c r="J69" s="2"/>
      <c r="K69" s="3">
        <f t="shared" si="2"/>
        <v>1.3497685185185186E-3</v>
      </c>
      <c r="L69" s="4">
        <v>1</v>
      </c>
    </row>
    <row r="70" spans="1:12" x14ac:dyDescent="0.3">
      <c r="A70" s="4">
        <v>6</v>
      </c>
      <c r="B70">
        <v>109</v>
      </c>
      <c r="C70" s="5" t="s">
        <v>138</v>
      </c>
      <c r="D70" s="5" t="s">
        <v>139</v>
      </c>
      <c r="E70" s="1">
        <v>2000</v>
      </c>
      <c r="F70" s="1" t="s">
        <v>29</v>
      </c>
      <c r="G70" s="1" t="s">
        <v>142</v>
      </c>
      <c r="H70" s="3">
        <v>6.3171296296296294E-4</v>
      </c>
      <c r="I70" s="3">
        <v>6.197916666666666E-4</v>
      </c>
      <c r="J70" s="2"/>
      <c r="K70" s="3">
        <f t="shared" si="2"/>
        <v>1.2515046296296295E-3</v>
      </c>
      <c r="L70" s="4">
        <v>3</v>
      </c>
    </row>
    <row r="71" spans="1:12" x14ac:dyDescent="0.3">
      <c r="A71" s="4">
        <v>7</v>
      </c>
      <c r="B71">
        <v>116</v>
      </c>
      <c r="C71" s="5" t="s">
        <v>35</v>
      </c>
      <c r="D71" s="5" t="s">
        <v>140</v>
      </c>
      <c r="E71" s="1">
        <v>2000</v>
      </c>
      <c r="F71" s="1" t="s">
        <v>29</v>
      </c>
      <c r="G71" s="1" t="s">
        <v>142</v>
      </c>
      <c r="H71" s="3">
        <v>6.3703703703703698E-4</v>
      </c>
      <c r="I71" s="3">
        <v>6.4166666666666658E-4</v>
      </c>
      <c r="J71" s="2"/>
      <c r="K71" s="3">
        <f t="shared" si="2"/>
        <v>1.2787037037037036E-3</v>
      </c>
      <c r="L71" s="4">
        <v>2</v>
      </c>
    </row>
    <row r="72" spans="1:12" x14ac:dyDescent="0.3">
      <c r="A72" s="4">
        <v>1</v>
      </c>
      <c r="C72" s="5" t="s">
        <v>27</v>
      </c>
      <c r="D72" s="5" t="s">
        <v>158</v>
      </c>
      <c r="E72" s="1">
        <v>1974</v>
      </c>
      <c r="F72" s="1" t="s">
        <v>29</v>
      </c>
      <c r="G72" s="1" t="s">
        <v>159</v>
      </c>
      <c r="H72" s="3">
        <v>7.0624999999999996E-4</v>
      </c>
      <c r="I72" s="3">
        <v>6.9756944444444434E-4</v>
      </c>
      <c r="J72" s="2"/>
      <c r="K72" s="3">
        <f t="shared" si="2"/>
        <v>1.4038194444444443E-3</v>
      </c>
      <c r="L72" s="4">
        <v>1</v>
      </c>
    </row>
    <row r="73" spans="1:12" x14ac:dyDescent="0.3">
      <c r="A73" s="4">
        <v>2</v>
      </c>
      <c r="B73">
        <v>56</v>
      </c>
      <c r="C73" s="5" t="s">
        <v>187</v>
      </c>
      <c r="D73" s="5" t="s">
        <v>188</v>
      </c>
      <c r="E73" s="1">
        <v>1964</v>
      </c>
      <c r="F73" s="1" t="s">
        <v>29</v>
      </c>
      <c r="G73" s="1" t="s">
        <v>196</v>
      </c>
      <c r="H73" s="3">
        <v>6.0104166666666672E-4</v>
      </c>
      <c r="I73" s="3">
        <v>6.1817129629629624E-4</v>
      </c>
      <c r="J73" s="2"/>
      <c r="K73" s="3">
        <f t="shared" si="2"/>
        <v>1.219212962962963E-3</v>
      </c>
      <c r="L73" s="4">
        <v>6</v>
      </c>
    </row>
    <row r="74" spans="1:12" x14ac:dyDescent="0.3">
      <c r="A74" s="4">
        <v>6</v>
      </c>
      <c r="B74">
        <v>60</v>
      </c>
      <c r="C74" s="5" t="s">
        <v>193</v>
      </c>
      <c r="D74" s="5" t="s">
        <v>183</v>
      </c>
      <c r="E74" s="1">
        <v>1965</v>
      </c>
      <c r="F74" s="1" t="s">
        <v>29</v>
      </c>
      <c r="G74" s="1" t="s">
        <v>145</v>
      </c>
      <c r="H74" s="3">
        <v>7.0833333333333338E-4</v>
      </c>
      <c r="I74" s="3">
        <v>7.0532407407407403E-4</v>
      </c>
      <c r="J74" s="2"/>
      <c r="K74" s="3">
        <f t="shared" si="2"/>
        <v>1.4136574074074073E-3</v>
      </c>
      <c r="L74" s="4">
        <v>2</v>
      </c>
    </row>
    <row r="75" spans="1:12" x14ac:dyDescent="0.3">
      <c r="A75" s="4">
        <v>2</v>
      </c>
      <c r="B75">
        <v>65</v>
      </c>
      <c r="C75" s="5" t="s">
        <v>102</v>
      </c>
      <c r="D75" s="5" t="s">
        <v>201</v>
      </c>
      <c r="E75" s="1">
        <v>1970</v>
      </c>
      <c r="F75" s="1" t="s">
        <v>29</v>
      </c>
      <c r="G75" s="1" t="s">
        <v>206</v>
      </c>
      <c r="H75" s="3">
        <v>6.0046296296296302E-4</v>
      </c>
      <c r="I75" s="3">
        <v>5.9548611111111119E-4</v>
      </c>
      <c r="J75" s="2"/>
      <c r="K75" s="3">
        <f t="shared" si="2"/>
        <v>1.1959490740740741E-3</v>
      </c>
      <c r="L75" s="4">
        <v>3</v>
      </c>
    </row>
    <row r="76" spans="1:12" x14ac:dyDescent="0.3">
      <c r="A76" s="4">
        <v>3</v>
      </c>
      <c r="B76">
        <v>72</v>
      </c>
      <c r="C76" s="5" t="s">
        <v>108</v>
      </c>
      <c r="D76" s="5" t="s">
        <v>117</v>
      </c>
      <c r="E76" s="1">
        <v>1973</v>
      </c>
      <c r="F76" s="1" t="s">
        <v>29</v>
      </c>
      <c r="G76" s="1" t="s">
        <v>210</v>
      </c>
      <c r="H76" s="3">
        <v>6.1608796296296292E-4</v>
      </c>
      <c r="I76" s="3">
        <v>6.4027777777777781E-4</v>
      </c>
      <c r="J76" s="2"/>
      <c r="K76" s="3">
        <f t="shared" si="2"/>
        <v>1.2563657407407406E-3</v>
      </c>
      <c r="L76" s="4">
        <v>2</v>
      </c>
    </row>
    <row r="77" spans="1:12" x14ac:dyDescent="0.3">
      <c r="A77" s="4">
        <v>1</v>
      </c>
      <c r="B77">
        <v>87</v>
      </c>
      <c r="C77" s="5" t="s">
        <v>222</v>
      </c>
      <c r="D77" s="5" t="s">
        <v>223</v>
      </c>
      <c r="E77" s="1">
        <v>1998</v>
      </c>
      <c r="F77" s="1" t="s">
        <v>29</v>
      </c>
      <c r="G77" s="1" t="s">
        <v>224</v>
      </c>
      <c r="H77" s="3">
        <v>5.7106481481481483E-4</v>
      </c>
      <c r="I77" s="3">
        <v>5.5601851851851852E-4</v>
      </c>
      <c r="K77" s="3">
        <f t="shared" si="2"/>
        <v>1.1270833333333332E-3</v>
      </c>
      <c r="L77" s="4">
        <v>9</v>
      </c>
    </row>
    <row r="78" spans="1:12" x14ac:dyDescent="0.3">
      <c r="A78" s="4">
        <v>4</v>
      </c>
      <c r="B78">
        <v>79</v>
      </c>
      <c r="C78" s="5" t="s">
        <v>229</v>
      </c>
      <c r="D78" s="5" t="s">
        <v>230</v>
      </c>
      <c r="E78" s="1">
        <v>1993</v>
      </c>
      <c r="F78" s="1" t="s">
        <v>29</v>
      </c>
      <c r="G78" s="1" t="s">
        <v>224</v>
      </c>
      <c r="H78" s="3">
        <v>5.854166666666667E-4</v>
      </c>
      <c r="I78" s="3">
        <v>5.8020833333333329E-4</v>
      </c>
      <c r="K78" s="3">
        <f t="shared" si="2"/>
        <v>1.165625E-3</v>
      </c>
      <c r="L78" s="4">
        <v>6</v>
      </c>
    </row>
    <row r="79" spans="1:12" x14ac:dyDescent="0.3">
      <c r="A79" s="4">
        <v>1</v>
      </c>
      <c r="B79">
        <v>2</v>
      </c>
      <c r="C79" s="5" t="s">
        <v>14</v>
      </c>
      <c r="D79" s="5" t="s">
        <v>15</v>
      </c>
      <c r="E79" s="1">
        <v>2011</v>
      </c>
      <c r="F79" s="1" t="s">
        <v>16</v>
      </c>
      <c r="G79" s="1" t="s">
        <v>18</v>
      </c>
      <c r="H79" s="3">
        <v>1.3888888888888889E-3</v>
      </c>
      <c r="I79" s="3">
        <v>8.6469907407407415E-4</v>
      </c>
      <c r="J79" s="2"/>
      <c r="K79" s="3">
        <f>SUM(H79:I79)</f>
        <v>2.2535879629629633E-3</v>
      </c>
      <c r="L79" s="4">
        <v>0</v>
      </c>
    </row>
    <row r="80" spans="1:12" x14ac:dyDescent="0.3">
      <c r="A80" s="4">
        <v>2</v>
      </c>
      <c r="B80">
        <v>3</v>
      </c>
      <c r="C80" s="5" t="s">
        <v>19</v>
      </c>
      <c r="D80" s="5" t="s">
        <v>20</v>
      </c>
      <c r="E80" s="1">
        <v>2011</v>
      </c>
      <c r="F80" s="1" t="s">
        <v>16</v>
      </c>
      <c r="G80" s="1" t="s">
        <v>18</v>
      </c>
      <c r="H80" s="3">
        <v>1.3888888888888889E-3</v>
      </c>
      <c r="I80" s="3">
        <v>8.8368055555555552E-4</v>
      </c>
      <c r="J80" s="2"/>
      <c r="K80" s="3">
        <f>SUM(H80:I80)</f>
        <v>2.2725694444444442E-3</v>
      </c>
      <c r="L80" s="4">
        <v>0</v>
      </c>
    </row>
    <row r="81" spans="1:12" x14ac:dyDescent="0.3">
      <c r="A81" s="4">
        <v>5</v>
      </c>
      <c r="B81">
        <v>9</v>
      </c>
      <c r="C81" s="5" t="s">
        <v>37</v>
      </c>
      <c r="D81" s="5" t="s">
        <v>38</v>
      </c>
      <c r="E81" s="1">
        <v>2009</v>
      </c>
      <c r="F81" s="1" t="s">
        <v>16</v>
      </c>
      <c r="G81" s="1" t="s">
        <v>30</v>
      </c>
      <c r="H81" s="3">
        <v>8.7858796296296285E-4</v>
      </c>
      <c r="I81" s="3">
        <v>8.5509259259259262E-4</v>
      </c>
      <c r="J81" s="3"/>
      <c r="K81" s="3">
        <f t="shared" ref="K81:K98" si="3">SUM(H81+I81)</f>
        <v>1.7336805555555556E-3</v>
      </c>
      <c r="L81" s="4">
        <v>2</v>
      </c>
    </row>
    <row r="82" spans="1:12" x14ac:dyDescent="0.3">
      <c r="A82" s="4">
        <v>6</v>
      </c>
      <c r="B82">
        <v>10</v>
      </c>
      <c r="C82" s="5" t="s">
        <v>39</v>
      </c>
      <c r="D82" s="5" t="s">
        <v>40</v>
      </c>
      <c r="E82" s="1">
        <v>2009</v>
      </c>
      <c r="F82" s="1" t="s">
        <v>16</v>
      </c>
      <c r="G82" s="1" t="s">
        <v>30</v>
      </c>
      <c r="H82" s="3">
        <v>8.9363425925925927E-4</v>
      </c>
      <c r="I82" s="3">
        <v>9.1851851851851849E-4</v>
      </c>
      <c r="J82" s="3"/>
      <c r="K82" s="3">
        <f t="shared" si="3"/>
        <v>1.8121527777777778E-3</v>
      </c>
      <c r="L82" s="4">
        <v>1</v>
      </c>
    </row>
    <row r="83" spans="1:12" x14ac:dyDescent="0.3">
      <c r="A83" s="4">
        <v>1</v>
      </c>
      <c r="B83">
        <v>14</v>
      </c>
      <c r="C83" s="5" t="s">
        <v>46</v>
      </c>
      <c r="D83" s="5" t="s">
        <v>47</v>
      </c>
      <c r="E83" s="1">
        <v>2009</v>
      </c>
      <c r="F83" s="1" t="s">
        <v>16</v>
      </c>
      <c r="G83" s="1" t="s">
        <v>50</v>
      </c>
      <c r="H83" s="3">
        <v>8.6354166666666665E-4</v>
      </c>
      <c r="I83" s="3">
        <v>8.8993055555555559E-4</v>
      </c>
      <c r="J83" s="3"/>
      <c r="K83" s="3">
        <f t="shared" si="3"/>
        <v>1.7534722222222222E-3</v>
      </c>
      <c r="L83" s="4">
        <v>2</v>
      </c>
    </row>
    <row r="84" spans="1:12" x14ac:dyDescent="0.3">
      <c r="A84" s="4">
        <v>1</v>
      </c>
      <c r="B84">
        <v>18</v>
      </c>
      <c r="C84" s="5" t="s">
        <v>61</v>
      </c>
      <c r="D84" s="5" t="s">
        <v>62</v>
      </c>
      <c r="E84" s="1">
        <v>2006</v>
      </c>
      <c r="F84" s="1" t="s">
        <v>16</v>
      </c>
      <c r="G84" s="1" t="s">
        <v>74</v>
      </c>
      <c r="H84" s="3">
        <v>6.7939814814814816E-4</v>
      </c>
      <c r="I84" s="3">
        <v>6.5416666666666672E-4</v>
      </c>
      <c r="J84" s="3"/>
      <c r="K84" s="3">
        <f t="shared" si="3"/>
        <v>1.3335648148148148E-3</v>
      </c>
      <c r="L84" s="4">
        <v>8</v>
      </c>
    </row>
    <row r="85" spans="1:12" x14ac:dyDescent="0.3">
      <c r="A85" s="4">
        <v>3</v>
      </c>
      <c r="B85">
        <v>24</v>
      </c>
      <c r="C85" s="5" t="s">
        <v>65</v>
      </c>
      <c r="D85" s="5" t="s">
        <v>41</v>
      </c>
      <c r="E85" s="1">
        <v>2007</v>
      </c>
      <c r="F85" s="1" t="s">
        <v>16</v>
      </c>
      <c r="G85" s="1" t="s">
        <v>74</v>
      </c>
      <c r="H85" s="3">
        <v>7.081018518518518E-4</v>
      </c>
      <c r="I85" s="3">
        <v>6.9351851851851855E-4</v>
      </c>
      <c r="J85" s="3"/>
      <c r="K85" s="3">
        <f t="shared" si="3"/>
        <v>1.4016203703703703E-3</v>
      </c>
      <c r="L85" s="4">
        <v>6</v>
      </c>
    </row>
    <row r="86" spans="1:12" x14ac:dyDescent="0.3">
      <c r="A86" s="4">
        <v>5</v>
      </c>
      <c r="B86">
        <v>25</v>
      </c>
      <c r="C86" s="5" t="s">
        <v>73</v>
      </c>
      <c r="D86" s="5" t="s">
        <v>67</v>
      </c>
      <c r="E86" s="1">
        <v>2007</v>
      </c>
      <c r="F86" s="1" t="s">
        <v>16</v>
      </c>
      <c r="G86" s="1" t="s">
        <v>74</v>
      </c>
      <c r="H86" s="3">
        <v>7.2638888888888894E-4</v>
      </c>
      <c r="I86" s="3">
        <v>7.3692129629629628E-4</v>
      </c>
      <c r="J86" s="3"/>
      <c r="K86" s="3">
        <f t="shared" si="3"/>
        <v>1.4633101851851851E-3</v>
      </c>
      <c r="L86" s="4">
        <v>4</v>
      </c>
    </row>
    <row r="87" spans="1:12" x14ac:dyDescent="0.3">
      <c r="A87" s="4">
        <v>1</v>
      </c>
      <c r="B87">
        <v>28</v>
      </c>
      <c r="C87" s="5" t="s">
        <v>76</v>
      </c>
      <c r="D87" s="5" t="s">
        <v>11</v>
      </c>
      <c r="E87" s="1">
        <v>2005</v>
      </c>
      <c r="F87" s="1" t="s">
        <v>16</v>
      </c>
      <c r="G87" s="1" t="s">
        <v>79</v>
      </c>
      <c r="H87" s="3">
        <v>6.4618055555555555E-4</v>
      </c>
      <c r="I87" s="3">
        <v>6.3368055555555552E-4</v>
      </c>
      <c r="J87" s="3"/>
      <c r="K87" s="3">
        <f t="shared" si="3"/>
        <v>1.279861111111111E-3</v>
      </c>
      <c r="L87" s="4">
        <v>2</v>
      </c>
    </row>
    <row r="88" spans="1:12" x14ac:dyDescent="0.3">
      <c r="A88" s="4">
        <v>1</v>
      </c>
      <c r="B88">
        <v>32</v>
      </c>
      <c r="C88" s="5" t="s">
        <v>81</v>
      </c>
      <c r="D88" s="5" t="s">
        <v>82</v>
      </c>
      <c r="E88" s="1">
        <v>2004</v>
      </c>
      <c r="F88" s="1" t="s">
        <v>16</v>
      </c>
      <c r="G88" s="1" t="s">
        <v>96</v>
      </c>
      <c r="H88" s="3">
        <v>5.7476851851851851E-4</v>
      </c>
      <c r="I88" s="3">
        <v>5.7685185185185194E-4</v>
      </c>
      <c r="J88" s="3"/>
      <c r="K88" s="3">
        <f t="shared" si="3"/>
        <v>1.1516203703703706E-3</v>
      </c>
      <c r="L88" s="4">
        <v>8</v>
      </c>
    </row>
    <row r="89" spans="1:12" x14ac:dyDescent="0.3">
      <c r="A89" s="4">
        <v>2</v>
      </c>
      <c r="B89">
        <v>34</v>
      </c>
      <c r="C89" s="5" t="s">
        <v>83</v>
      </c>
      <c r="D89" s="5" t="s">
        <v>84</v>
      </c>
      <c r="E89" s="1">
        <v>2004</v>
      </c>
      <c r="F89" s="1" t="s">
        <v>16</v>
      </c>
      <c r="G89" s="1" t="s">
        <v>96</v>
      </c>
      <c r="H89" s="3">
        <v>6.2534722222222223E-4</v>
      </c>
      <c r="I89" s="3">
        <v>6.3854166666666671E-4</v>
      </c>
      <c r="J89" s="3"/>
      <c r="K89" s="3">
        <f t="shared" si="3"/>
        <v>1.263888888888889E-3</v>
      </c>
      <c r="L89" s="4">
        <v>7</v>
      </c>
    </row>
    <row r="90" spans="1:12" x14ac:dyDescent="0.3">
      <c r="A90" s="4">
        <v>4</v>
      </c>
      <c r="B90">
        <v>30</v>
      </c>
      <c r="C90" s="5" t="s">
        <v>87</v>
      </c>
      <c r="D90" s="5" t="s">
        <v>88</v>
      </c>
      <c r="E90" s="1">
        <v>2004</v>
      </c>
      <c r="F90" s="1" t="s">
        <v>16</v>
      </c>
      <c r="G90" s="1" t="s">
        <v>96</v>
      </c>
      <c r="H90" s="3">
        <v>6.5046296296296304E-4</v>
      </c>
      <c r="I90" s="3">
        <v>6.6203703703703704E-4</v>
      </c>
      <c r="J90" s="3"/>
      <c r="K90" s="3">
        <f t="shared" si="3"/>
        <v>1.3125000000000001E-3</v>
      </c>
      <c r="L90" s="4">
        <v>5</v>
      </c>
    </row>
    <row r="91" spans="1:12" x14ac:dyDescent="0.3">
      <c r="A91" s="4">
        <v>7</v>
      </c>
      <c r="B91">
        <v>101</v>
      </c>
      <c r="C91" s="5" t="s">
        <v>113</v>
      </c>
      <c r="D91" s="5" t="s">
        <v>114</v>
      </c>
      <c r="E91" s="1">
        <v>2003</v>
      </c>
      <c r="F91" s="1" t="s">
        <v>16</v>
      </c>
      <c r="G91" s="1" t="s">
        <v>121</v>
      </c>
      <c r="H91" s="3">
        <v>6.4675925925925925E-4</v>
      </c>
      <c r="I91" s="3">
        <v>6.3518518518518524E-4</v>
      </c>
      <c r="J91" s="2"/>
      <c r="K91" s="3">
        <f t="shared" si="3"/>
        <v>1.2819444444444445E-3</v>
      </c>
      <c r="L91" s="4">
        <v>4</v>
      </c>
    </row>
    <row r="92" spans="1:12" x14ac:dyDescent="0.3">
      <c r="A92" s="4">
        <v>8</v>
      </c>
      <c r="B92">
        <v>98</v>
      </c>
      <c r="C92" s="5" t="s">
        <v>115</v>
      </c>
      <c r="D92" s="5" t="s">
        <v>69</v>
      </c>
      <c r="E92" s="1">
        <v>2003</v>
      </c>
      <c r="F92" s="1" t="s">
        <v>16</v>
      </c>
      <c r="G92" s="1" t="s">
        <v>121</v>
      </c>
      <c r="H92" s="3">
        <v>6.3611111111111117E-4</v>
      </c>
      <c r="I92" s="3">
        <v>6.4884259259259257E-4</v>
      </c>
      <c r="J92" s="2"/>
      <c r="K92" s="3">
        <f t="shared" si="3"/>
        <v>1.2849537037037037E-3</v>
      </c>
      <c r="L92" s="4">
        <v>3</v>
      </c>
    </row>
    <row r="93" spans="1:12" x14ac:dyDescent="0.3">
      <c r="A93" s="4">
        <v>9</v>
      </c>
      <c r="B93">
        <v>93</v>
      </c>
      <c r="C93" s="5" t="s">
        <v>116</v>
      </c>
      <c r="D93" s="5" t="s">
        <v>117</v>
      </c>
      <c r="E93" s="1">
        <v>2002</v>
      </c>
      <c r="F93" s="1" t="s">
        <v>16</v>
      </c>
      <c r="G93" s="1" t="s">
        <v>121</v>
      </c>
      <c r="H93" s="3">
        <v>6.5625000000000004E-4</v>
      </c>
      <c r="I93" s="3">
        <v>6.5127314814814822E-4</v>
      </c>
      <c r="J93" s="2"/>
      <c r="K93" s="3">
        <f t="shared" si="3"/>
        <v>1.3075231481481484E-3</v>
      </c>
      <c r="L93" s="4">
        <v>2</v>
      </c>
    </row>
    <row r="94" spans="1:12" x14ac:dyDescent="0.3">
      <c r="A94" s="4">
        <v>10</v>
      </c>
      <c r="B94">
        <v>97</v>
      </c>
      <c r="C94" s="5" t="s">
        <v>118</v>
      </c>
      <c r="D94" s="5" t="s">
        <v>88</v>
      </c>
      <c r="E94" s="1">
        <v>2002</v>
      </c>
      <c r="F94" s="1" t="s">
        <v>16</v>
      </c>
      <c r="G94" s="1" t="s">
        <v>121</v>
      </c>
      <c r="H94" s="3">
        <v>6.6157407407407408E-4</v>
      </c>
      <c r="I94" s="3">
        <v>6.5046296296296304E-4</v>
      </c>
      <c r="J94" s="2"/>
      <c r="K94" s="3">
        <f t="shared" si="3"/>
        <v>1.3120370370370371E-3</v>
      </c>
      <c r="L94" s="4">
        <v>1</v>
      </c>
    </row>
    <row r="95" spans="1:12" x14ac:dyDescent="0.3">
      <c r="A95" s="4">
        <v>11</v>
      </c>
      <c r="B95">
        <v>95</v>
      </c>
      <c r="C95" s="5" t="s">
        <v>14</v>
      </c>
      <c r="D95" s="5" t="s">
        <v>20</v>
      </c>
      <c r="E95" s="1">
        <v>2003</v>
      </c>
      <c r="F95" s="1" t="s">
        <v>16</v>
      </c>
      <c r="G95" s="1" t="s">
        <v>121</v>
      </c>
      <c r="H95" s="3">
        <v>6.9548611111111113E-4</v>
      </c>
      <c r="I95" s="3">
        <v>7.0532407407407403E-4</v>
      </c>
      <c r="J95" s="2"/>
      <c r="K95" s="3">
        <f t="shared" si="3"/>
        <v>1.4008101851851851E-3</v>
      </c>
      <c r="L95" s="4">
        <v>0</v>
      </c>
    </row>
    <row r="96" spans="1:12" x14ac:dyDescent="0.3">
      <c r="A96" s="4">
        <v>2</v>
      </c>
      <c r="B96">
        <v>107</v>
      </c>
      <c r="C96" s="5" t="s">
        <v>125</v>
      </c>
      <c r="D96" s="5" t="s">
        <v>99</v>
      </c>
      <c r="E96" s="1">
        <v>2001</v>
      </c>
      <c r="F96" s="1" t="s">
        <v>16</v>
      </c>
      <c r="G96" s="1" t="s">
        <v>129</v>
      </c>
      <c r="H96" s="3">
        <v>6.4826388888888887E-4</v>
      </c>
      <c r="I96" s="3">
        <v>6.5752314814814829E-4</v>
      </c>
      <c r="J96" s="2"/>
      <c r="K96" s="3">
        <f t="shared" si="3"/>
        <v>1.3057870370370372E-3</v>
      </c>
      <c r="L96" s="4">
        <v>2</v>
      </c>
    </row>
    <row r="97" spans="1:12" x14ac:dyDescent="0.3">
      <c r="A97" s="4">
        <v>2</v>
      </c>
      <c r="B97">
        <v>115</v>
      </c>
      <c r="C97" s="5" t="s">
        <v>133</v>
      </c>
      <c r="D97" s="5" t="s">
        <v>22</v>
      </c>
      <c r="E97" s="1">
        <v>2000</v>
      </c>
      <c r="F97" s="1" t="s">
        <v>16</v>
      </c>
      <c r="G97" s="1" t="s">
        <v>142</v>
      </c>
      <c r="H97" s="3">
        <v>5.6342592592592588E-4</v>
      </c>
      <c r="I97" s="3">
        <v>5.6307870370370366E-4</v>
      </c>
      <c r="J97" s="2"/>
      <c r="K97" s="3">
        <f t="shared" si="3"/>
        <v>1.1265046296296296E-3</v>
      </c>
      <c r="L97" s="4">
        <v>7</v>
      </c>
    </row>
    <row r="98" spans="1:12" x14ac:dyDescent="0.3">
      <c r="A98" s="4">
        <v>4</v>
      </c>
      <c r="B98">
        <v>114</v>
      </c>
      <c r="C98" s="5" t="s">
        <v>113</v>
      </c>
      <c r="D98" s="5" t="s">
        <v>135</v>
      </c>
      <c r="E98" s="1">
        <v>2001</v>
      </c>
      <c r="F98" s="1" t="s">
        <v>16</v>
      </c>
      <c r="G98" s="1" t="s">
        <v>142</v>
      </c>
      <c r="H98" s="3">
        <v>6.0740740740740731E-4</v>
      </c>
      <c r="I98" s="3">
        <v>5.9849537037037044E-4</v>
      </c>
      <c r="J98" s="2"/>
      <c r="K98" s="3">
        <f t="shared" si="3"/>
        <v>1.2059027777777777E-3</v>
      </c>
      <c r="L98" s="4">
        <v>5</v>
      </c>
    </row>
    <row r="99" spans="1:12" x14ac:dyDescent="0.3">
      <c r="A99" s="4">
        <v>8</v>
      </c>
      <c r="B99">
        <v>108</v>
      </c>
      <c r="C99" s="5" t="s">
        <v>113</v>
      </c>
      <c r="D99" s="5" t="s">
        <v>143</v>
      </c>
      <c r="E99" s="1">
        <v>2001</v>
      </c>
      <c r="F99" s="1" t="s">
        <v>16</v>
      </c>
      <c r="G99" s="1" t="s">
        <v>142</v>
      </c>
      <c r="H99" s="3">
        <v>5.8668981481481484E-4</v>
      </c>
      <c r="I99" s="3" t="s">
        <v>144</v>
      </c>
      <c r="J99" s="2"/>
      <c r="K99" s="3"/>
      <c r="L99" s="4">
        <v>0</v>
      </c>
    </row>
    <row r="100" spans="1:12" x14ac:dyDescent="0.3">
      <c r="A100" s="4">
        <v>1</v>
      </c>
      <c r="B100">
        <v>118</v>
      </c>
      <c r="C100" s="5" t="s">
        <v>147</v>
      </c>
      <c r="D100" s="5" t="s">
        <v>148</v>
      </c>
      <c r="E100" s="1">
        <v>1998</v>
      </c>
      <c r="F100" s="1" t="s">
        <v>16</v>
      </c>
      <c r="G100" s="1" t="s">
        <v>153</v>
      </c>
      <c r="H100" s="3">
        <v>5.5474537037037027E-4</v>
      </c>
      <c r="I100" s="3">
        <v>5.5497685185185185E-4</v>
      </c>
      <c r="J100" s="2"/>
      <c r="K100" s="3">
        <f t="shared" ref="K100:K106" si="4">SUM(H100+I100)</f>
        <v>1.109722222222222E-3</v>
      </c>
      <c r="L100" s="4">
        <v>4</v>
      </c>
    </row>
    <row r="101" spans="1:12" x14ac:dyDescent="0.3">
      <c r="A101" s="4">
        <v>1</v>
      </c>
      <c r="B101">
        <v>42</v>
      </c>
      <c r="C101" s="5" t="s">
        <v>154</v>
      </c>
      <c r="D101" s="5" t="s">
        <v>155</v>
      </c>
      <c r="E101" s="1">
        <v>1969</v>
      </c>
      <c r="F101" s="1" t="s">
        <v>16</v>
      </c>
      <c r="G101" s="1" t="s">
        <v>156</v>
      </c>
      <c r="H101" s="3">
        <v>6.6805555555555552E-4</v>
      </c>
      <c r="I101" s="3">
        <v>6.7523148148148152E-4</v>
      </c>
      <c r="J101" s="2"/>
      <c r="K101" s="3">
        <f t="shared" si="4"/>
        <v>1.3432870370370369E-3</v>
      </c>
      <c r="L101" s="4">
        <v>1</v>
      </c>
    </row>
    <row r="102" spans="1:12" x14ac:dyDescent="0.3">
      <c r="A102" s="4">
        <v>2</v>
      </c>
      <c r="B102">
        <v>48</v>
      </c>
      <c r="C102" s="5" t="s">
        <v>165</v>
      </c>
      <c r="D102" s="5" t="s">
        <v>166</v>
      </c>
      <c r="E102" s="1">
        <v>1994</v>
      </c>
      <c r="F102" s="1" t="s">
        <v>16</v>
      </c>
      <c r="G102" s="1" t="s">
        <v>164</v>
      </c>
      <c r="H102" s="3">
        <v>6.2245370370370373E-4</v>
      </c>
      <c r="I102" s="3">
        <v>6.0798611111111112E-4</v>
      </c>
      <c r="J102" s="2"/>
      <c r="K102" s="3">
        <f t="shared" si="4"/>
        <v>1.2304398148148149E-3</v>
      </c>
      <c r="L102" s="4">
        <v>5</v>
      </c>
    </row>
    <row r="103" spans="1:12" x14ac:dyDescent="0.3">
      <c r="A103" s="4">
        <v>3</v>
      </c>
      <c r="B103">
        <v>50</v>
      </c>
      <c r="C103" s="5" t="s">
        <v>167</v>
      </c>
      <c r="D103" s="5" t="s">
        <v>168</v>
      </c>
      <c r="E103" s="1">
        <v>1995</v>
      </c>
      <c r="F103" s="1" t="s">
        <v>16</v>
      </c>
      <c r="G103" s="1" t="s">
        <v>164</v>
      </c>
      <c r="H103" s="3">
        <v>6.8067129629629641E-4</v>
      </c>
      <c r="I103" s="3">
        <v>6.7881944444444446E-4</v>
      </c>
      <c r="J103" s="2"/>
      <c r="K103" s="3">
        <f t="shared" si="4"/>
        <v>1.359490740740741E-3</v>
      </c>
      <c r="L103" s="4">
        <v>4</v>
      </c>
    </row>
    <row r="104" spans="1:12" x14ac:dyDescent="0.3">
      <c r="A104" s="4">
        <v>1</v>
      </c>
      <c r="B104">
        <v>53</v>
      </c>
      <c r="C104" s="5" t="s">
        <v>175</v>
      </c>
      <c r="D104" s="5" t="s">
        <v>176</v>
      </c>
      <c r="E104" s="1">
        <v>1948</v>
      </c>
      <c r="F104" s="1" t="s">
        <v>16</v>
      </c>
      <c r="G104" s="1" t="s">
        <v>177</v>
      </c>
      <c r="H104" s="3">
        <v>6.6296296296296296E-4</v>
      </c>
      <c r="I104" s="3">
        <v>6.6921296296296303E-4</v>
      </c>
      <c r="J104" s="2"/>
      <c r="K104" s="3">
        <f t="shared" si="4"/>
        <v>1.3321759259259259E-3</v>
      </c>
      <c r="L104" s="4">
        <v>2</v>
      </c>
    </row>
    <row r="105" spans="1:12" x14ac:dyDescent="0.3">
      <c r="A105" s="4">
        <v>3</v>
      </c>
      <c r="B105">
        <v>58</v>
      </c>
      <c r="C105" s="5" t="s">
        <v>113</v>
      </c>
      <c r="D105" s="5" t="s">
        <v>189</v>
      </c>
      <c r="E105" s="1">
        <v>1965</v>
      </c>
      <c r="F105" s="1" t="s">
        <v>16</v>
      </c>
      <c r="G105" s="1" t="s">
        <v>196</v>
      </c>
      <c r="H105" s="3">
        <v>6.1805555555555561E-4</v>
      </c>
      <c r="I105" s="3">
        <v>6.1967592592592597E-4</v>
      </c>
      <c r="J105" s="2"/>
      <c r="K105" s="3">
        <f t="shared" si="4"/>
        <v>1.2377314814814816E-3</v>
      </c>
      <c r="L105" s="4">
        <v>5</v>
      </c>
    </row>
    <row r="106" spans="1:12" x14ac:dyDescent="0.3">
      <c r="A106" s="4">
        <v>4</v>
      </c>
      <c r="B106">
        <v>59</v>
      </c>
      <c r="C106" s="5" t="s">
        <v>107</v>
      </c>
      <c r="D106" s="5" t="s">
        <v>190</v>
      </c>
      <c r="E106" s="1">
        <v>1963</v>
      </c>
      <c r="F106" s="1" t="s">
        <v>16</v>
      </c>
      <c r="G106" s="1" t="s">
        <v>196</v>
      </c>
      <c r="H106" s="3">
        <v>6.2164351851851855E-4</v>
      </c>
      <c r="I106" s="3">
        <v>6.1701388888888895E-4</v>
      </c>
      <c r="J106" s="2"/>
      <c r="K106" s="3">
        <f t="shared" si="4"/>
        <v>1.2386574074074075E-3</v>
      </c>
      <c r="L106" s="4">
        <v>4</v>
      </c>
    </row>
    <row r="107" spans="1:12" x14ac:dyDescent="0.3">
      <c r="B107">
        <v>57</v>
      </c>
      <c r="C107" s="5" t="s">
        <v>194</v>
      </c>
      <c r="D107" s="5" t="s">
        <v>195</v>
      </c>
      <c r="E107" s="1">
        <v>1965</v>
      </c>
      <c r="F107" s="1" t="s">
        <v>16</v>
      </c>
      <c r="G107" s="1" t="s">
        <v>196</v>
      </c>
      <c r="H107" s="3" t="s">
        <v>207</v>
      </c>
      <c r="I107" s="3"/>
      <c r="J107" s="2"/>
      <c r="K107" s="3"/>
    </row>
    <row r="108" spans="1:12" x14ac:dyDescent="0.3">
      <c r="A108" s="4">
        <v>2</v>
      </c>
      <c r="B108">
        <v>71</v>
      </c>
      <c r="C108" s="5" t="s">
        <v>65</v>
      </c>
      <c r="D108" s="5" t="s">
        <v>181</v>
      </c>
      <c r="E108" s="1">
        <v>1972</v>
      </c>
      <c r="F108" s="1" t="s">
        <v>16</v>
      </c>
      <c r="G108" s="1" t="s">
        <v>210</v>
      </c>
      <c r="H108" s="3">
        <v>6.1319444444444431E-4</v>
      </c>
      <c r="I108" s="3">
        <v>6.1840277777777772E-4</v>
      </c>
      <c r="J108" s="2"/>
      <c r="K108" s="3">
        <f>SUM(H108+I108)</f>
        <v>1.231597222222222E-3</v>
      </c>
      <c r="L108" s="4">
        <v>3</v>
      </c>
    </row>
    <row r="109" spans="1:12" x14ac:dyDescent="0.3">
      <c r="A109" s="4">
        <v>7</v>
      </c>
      <c r="B109">
        <v>88</v>
      </c>
      <c r="C109" s="5" t="s">
        <v>194</v>
      </c>
      <c r="D109" s="5" t="s">
        <v>86</v>
      </c>
      <c r="E109" s="1">
        <v>1994</v>
      </c>
      <c r="F109" s="1" t="s">
        <v>16</v>
      </c>
      <c r="G109" s="1" t="s">
        <v>224</v>
      </c>
      <c r="H109" s="3">
        <v>7.3159722222222235E-4</v>
      </c>
      <c r="I109" s="3">
        <v>5.5208333333333335E-4</v>
      </c>
      <c r="K109" s="3">
        <f>SUM(H109+I109)</f>
        <v>1.2836805555555557E-3</v>
      </c>
      <c r="L109" s="4">
        <v>3</v>
      </c>
    </row>
    <row r="110" spans="1:12" x14ac:dyDescent="0.3">
      <c r="H110" s="3"/>
      <c r="I110" s="3"/>
      <c r="J110" s="2"/>
      <c r="K110" s="3"/>
    </row>
    <row r="111" spans="1:12" x14ac:dyDescent="0.3">
      <c r="B111" s="5" t="s">
        <v>44</v>
      </c>
      <c r="H111" s="3"/>
      <c r="I111" s="3"/>
      <c r="J111" s="2"/>
      <c r="K111" s="3">
        <f>SUM(H111:I111)</f>
        <v>0</v>
      </c>
    </row>
    <row r="112" spans="1:12" x14ac:dyDescent="0.3">
      <c r="H112" s="3"/>
      <c r="I112" s="3"/>
      <c r="J112" s="3"/>
      <c r="K112" s="3"/>
    </row>
    <row r="113" spans="2:11" x14ac:dyDescent="0.3">
      <c r="B113" s="5" t="s">
        <v>43</v>
      </c>
      <c r="E113" s="4"/>
      <c r="F113" s="4"/>
      <c r="G113" s="4"/>
      <c r="H113" s="6"/>
      <c r="I113" s="6"/>
      <c r="J113" s="6"/>
      <c r="K113" s="7"/>
    </row>
    <row r="114" spans="2:11" x14ac:dyDescent="0.3">
      <c r="H114" s="3"/>
      <c r="I114" s="3"/>
      <c r="J114" s="3"/>
      <c r="K114" s="3"/>
    </row>
    <row r="115" spans="2:11" x14ac:dyDescent="0.3">
      <c r="B115" s="5" t="s">
        <v>42</v>
      </c>
      <c r="H115" s="3"/>
      <c r="I115" s="3"/>
      <c r="J115" s="3"/>
      <c r="K115" s="3"/>
    </row>
    <row r="116" spans="2:11" x14ac:dyDescent="0.3">
      <c r="H116" s="3"/>
      <c r="I116" s="3"/>
      <c r="J116" s="3"/>
      <c r="K116" s="3"/>
    </row>
    <row r="117" spans="2:11" x14ac:dyDescent="0.3">
      <c r="B117" s="5" t="s">
        <v>52</v>
      </c>
      <c r="H117" s="3"/>
      <c r="I117" s="3"/>
      <c r="J117" s="3"/>
      <c r="K117" s="3"/>
    </row>
    <row r="118" spans="2:11" x14ac:dyDescent="0.3">
      <c r="H118" s="3"/>
      <c r="I118" s="3"/>
      <c r="J118" s="3"/>
      <c r="K118" s="3"/>
    </row>
    <row r="119" spans="2:11" x14ac:dyDescent="0.3">
      <c r="B119" s="5" t="s">
        <v>60</v>
      </c>
      <c r="H119" s="3"/>
      <c r="I119" s="3"/>
      <c r="J119" s="3"/>
      <c r="K119" s="3"/>
    </row>
    <row r="120" spans="2:11" x14ac:dyDescent="0.3">
      <c r="H120" s="3"/>
      <c r="I120" s="3"/>
      <c r="J120" s="3"/>
      <c r="K120" s="3"/>
    </row>
    <row r="121" spans="2:11" x14ac:dyDescent="0.3">
      <c r="B121" s="5" t="s">
        <v>75</v>
      </c>
      <c r="H121" s="3"/>
      <c r="I121" s="3"/>
      <c r="J121" s="3"/>
      <c r="K121" s="3"/>
    </row>
    <row r="122" spans="2:11" x14ac:dyDescent="0.3">
      <c r="H122" s="3"/>
      <c r="I122" s="3"/>
      <c r="J122" s="3"/>
      <c r="K122" s="3"/>
    </row>
    <row r="123" spans="2:11" x14ac:dyDescent="0.3">
      <c r="B123" s="5" t="s">
        <v>80</v>
      </c>
      <c r="H123" s="3"/>
      <c r="I123" s="3"/>
      <c r="J123" s="3"/>
      <c r="K123" s="3"/>
    </row>
    <row r="124" spans="2:11" x14ac:dyDescent="0.3">
      <c r="B124" s="1"/>
      <c r="H124" s="3"/>
      <c r="I124" s="3"/>
      <c r="J124" s="3"/>
      <c r="K124" s="3"/>
    </row>
    <row r="125" spans="2:11" x14ac:dyDescent="0.3">
      <c r="B125" s="5" t="s">
        <v>97</v>
      </c>
      <c r="H125" s="3"/>
      <c r="I125" s="3"/>
      <c r="J125" s="3"/>
      <c r="K125" s="3"/>
    </row>
    <row r="126" spans="2:11" x14ac:dyDescent="0.3">
      <c r="H126" s="3"/>
      <c r="I126" s="3"/>
      <c r="J126" s="2"/>
      <c r="K126" s="3"/>
    </row>
    <row r="127" spans="2:11" x14ac:dyDescent="0.3">
      <c r="B127" s="5" t="s">
        <v>120</v>
      </c>
      <c r="H127" s="3"/>
      <c r="I127" s="3"/>
      <c r="J127" s="2"/>
      <c r="K127" s="3"/>
    </row>
    <row r="128" spans="2:11" x14ac:dyDescent="0.3">
      <c r="H128" s="3"/>
      <c r="I128" s="3"/>
      <c r="J128" s="2"/>
      <c r="K128" s="3"/>
    </row>
    <row r="129" spans="2:11" x14ac:dyDescent="0.3">
      <c r="B129" s="5" t="s">
        <v>122</v>
      </c>
      <c r="H129" s="3"/>
      <c r="I129" s="3"/>
      <c r="J129" s="2"/>
      <c r="K129" s="3"/>
    </row>
    <row r="130" spans="2:11" x14ac:dyDescent="0.3">
      <c r="H130" s="3"/>
      <c r="I130" s="3"/>
      <c r="J130" s="2"/>
      <c r="K130" s="3"/>
    </row>
    <row r="131" spans="2:11" x14ac:dyDescent="0.3">
      <c r="B131" s="5" t="s">
        <v>130</v>
      </c>
      <c r="H131" s="3"/>
      <c r="I131" s="3"/>
      <c r="J131" s="2"/>
      <c r="K131" s="3"/>
    </row>
    <row r="132" spans="2:11" x14ac:dyDescent="0.3">
      <c r="H132" s="3"/>
      <c r="I132" s="3"/>
      <c r="J132" s="2"/>
      <c r="K132" s="3"/>
    </row>
    <row r="133" spans="2:11" x14ac:dyDescent="0.3">
      <c r="B133" s="5" t="s">
        <v>146</v>
      </c>
      <c r="H133" s="3"/>
      <c r="I133" s="3"/>
      <c r="J133" s="2"/>
      <c r="K133" s="3"/>
    </row>
    <row r="134" spans="2:11" x14ac:dyDescent="0.3">
      <c r="H134" s="3"/>
      <c r="I134" s="3"/>
      <c r="J134" s="2"/>
      <c r="K134" s="3"/>
    </row>
    <row r="135" spans="2:11" x14ac:dyDescent="0.3">
      <c r="B135" s="5" t="s">
        <v>160</v>
      </c>
      <c r="H135" s="3"/>
      <c r="I135" s="3"/>
      <c r="J135" s="2"/>
      <c r="K135" s="3"/>
    </row>
    <row r="136" spans="2:11" x14ac:dyDescent="0.3">
      <c r="H136" s="3"/>
      <c r="I136" s="3"/>
      <c r="J136" s="2"/>
      <c r="K136" s="3"/>
    </row>
    <row r="137" spans="2:11" x14ac:dyDescent="0.3">
      <c r="B137" s="5" t="s">
        <v>157</v>
      </c>
      <c r="H137" s="3"/>
      <c r="I137" s="3"/>
      <c r="J137" s="2"/>
      <c r="K137" s="3"/>
    </row>
    <row r="138" spans="2:11" x14ac:dyDescent="0.3">
      <c r="H138" s="3"/>
      <c r="I138" s="3"/>
      <c r="J138" s="2"/>
      <c r="K138" s="3"/>
    </row>
    <row r="139" spans="2:11" x14ac:dyDescent="0.3">
      <c r="B139" s="5" t="s">
        <v>161</v>
      </c>
      <c r="H139" s="3"/>
      <c r="I139" s="3"/>
      <c r="J139" s="2"/>
      <c r="K139" s="3"/>
    </row>
    <row r="140" spans="2:11" x14ac:dyDescent="0.3">
      <c r="H140" s="3"/>
      <c r="I140" s="3"/>
      <c r="J140" s="2"/>
      <c r="K140" s="3"/>
    </row>
    <row r="141" spans="2:11" x14ac:dyDescent="0.3">
      <c r="B141" s="5" t="s">
        <v>174</v>
      </c>
      <c r="H141" s="3"/>
      <c r="I141" s="3"/>
      <c r="J141" s="2"/>
      <c r="K141" s="3"/>
    </row>
    <row r="142" spans="2:11" x14ac:dyDescent="0.3">
      <c r="H142" s="3"/>
      <c r="I142" s="3"/>
      <c r="J142" s="2"/>
      <c r="K142" s="3"/>
    </row>
    <row r="143" spans="2:11" x14ac:dyDescent="0.3">
      <c r="B143" s="5" t="s">
        <v>180</v>
      </c>
      <c r="H143" s="3"/>
      <c r="I143" s="3"/>
      <c r="J143" s="2"/>
      <c r="K143" s="3"/>
    </row>
    <row r="144" spans="2:11" x14ac:dyDescent="0.3">
      <c r="H144" s="3"/>
      <c r="I144" s="3"/>
      <c r="J144" s="2"/>
      <c r="K144" s="3"/>
    </row>
    <row r="145" spans="2:11" x14ac:dyDescent="0.3">
      <c r="B145" s="5" t="s">
        <v>185</v>
      </c>
      <c r="H145" s="3"/>
      <c r="I145" s="3"/>
      <c r="J145" s="2"/>
      <c r="K145" s="3"/>
    </row>
    <row r="146" spans="2:11" x14ac:dyDescent="0.3">
      <c r="H146" s="3"/>
      <c r="I146" s="3"/>
      <c r="J146" s="2"/>
      <c r="K146" s="3"/>
    </row>
    <row r="147" spans="2:11" x14ac:dyDescent="0.3">
      <c r="B147" s="5" t="s">
        <v>197</v>
      </c>
      <c r="H147" s="3"/>
      <c r="I147" s="3"/>
      <c r="J147" s="2"/>
      <c r="K147" s="3"/>
    </row>
    <row r="148" spans="2:11" x14ac:dyDescent="0.3">
      <c r="H148" s="3"/>
      <c r="I148" s="3"/>
      <c r="J148" s="2"/>
      <c r="K148" s="3"/>
    </row>
    <row r="149" spans="2:11" x14ac:dyDescent="0.3">
      <c r="B149" s="5" t="s">
        <v>208</v>
      </c>
      <c r="H149" s="3"/>
      <c r="I149" s="3"/>
      <c r="J149" s="2"/>
      <c r="K149" s="3"/>
    </row>
    <row r="150" spans="2:11" x14ac:dyDescent="0.3">
      <c r="H150" s="3"/>
      <c r="I150" s="3"/>
      <c r="K150" s="3"/>
    </row>
    <row r="151" spans="2:11" x14ac:dyDescent="0.3">
      <c r="B151" s="5" t="s">
        <v>213</v>
      </c>
      <c r="H151" s="3"/>
      <c r="I151" s="3"/>
      <c r="K151" s="3"/>
    </row>
    <row r="152" spans="2:11" x14ac:dyDescent="0.3">
      <c r="H152" s="3"/>
      <c r="I152" s="3"/>
      <c r="K152" s="3"/>
    </row>
    <row r="153" spans="2:11" x14ac:dyDescent="0.3">
      <c r="B153" s="5" t="s">
        <v>217</v>
      </c>
      <c r="H153" s="3"/>
      <c r="I153" s="3"/>
      <c r="K153" s="3"/>
    </row>
    <row r="154" spans="2:11" x14ac:dyDescent="0.3">
      <c r="H154" s="3"/>
      <c r="I154" s="3"/>
      <c r="K154" s="3"/>
    </row>
    <row r="155" spans="2:11" x14ac:dyDescent="0.3">
      <c r="B155" s="5" t="s">
        <v>221</v>
      </c>
      <c r="E155" s="4"/>
      <c r="H155" s="3"/>
      <c r="I155" s="3"/>
      <c r="K155" s="3"/>
    </row>
  </sheetData>
  <sortState ref="A7:L155">
    <sortCondition ref="F7:F155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N160"/>
  <sheetViews>
    <sheetView zoomScaleNormal="100" workbookViewId="0">
      <selection activeCell="M4" sqref="M4"/>
    </sheetView>
  </sheetViews>
  <sheetFormatPr baseColWidth="10" defaultRowHeight="14.4" x14ac:dyDescent="0.3"/>
  <cols>
    <col min="1" max="1" width="3.88671875" style="1" customWidth="1"/>
    <col min="2" max="2" width="5.6640625" style="4" customWidth="1"/>
    <col min="3" max="3" width="7" hidden="1" customWidth="1"/>
    <col min="4" max="4" width="15" style="5" customWidth="1"/>
    <col min="5" max="5" width="14.6640625" style="5" customWidth="1"/>
    <col min="6" max="6" width="9.33203125" style="1" bestFit="1" customWidth="1"/>
    <col min="7" max="7" width="20.6640625" style="1" customWidth="1"/>
    <col min="8" max="8" width="8.44140625" style="1" hidden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33203125" style="4" bestFit="1" customWidth="1"/>
    <col min="14" max="14" width="3.109375" style="16" customWidth="1"/>
  </cols>
  <sheetData>
    <row r="1" spans="1:14" s="12" customFormat="1" ht="25.8" x14ac:dyDescent="0.5">
      <c r="A1" s="58" t="s">
        <v>53</v>
      </c>
      <c r="B1" s="58"/>
      <c r="C1" s="59"/>
      <c r="D1" s="58"/>
      <c r="E1" s="58"/>
      <c r="F1" s="58"/>
      <c r="G1" s="58"/>
      <c r="H1" s="59"/>
      <c r="I1" s="58"/>
      <c r="J1" s="58"/>
      <c r="K1" s="59"/>
      <c r="L1" s="58"/>
      <c r="M1" s="58"/>
      <c r="N1" s="14"/>
    </row>
    <row r="2" spans="1:14" s="9" customFormat="1" ht="15.6" x14ac:dyDescent="0.3">
      <c r="A2" s="1"/>
      <c r="B2" s="39" t="s">
        <v>54</v>
      </c>
      <c r="D2" s="8"/>
      <c r="E2" s="8"/>
      <c r="I2" s="10"/>
      <c r="J2" s="10"/>
      <c r="K2" s="10"/>
      <c r="L2" s="10"/>
      <c r="M2" s="8"/>
      <c r="N2" s="15"/>
    </row>
    <row r="3" spans="1:14" s="9" customFormat="1" ht="25.8" x14ac:dyDescent="0.5">
      <c r="A3" s="1"/>
      <c r="B3" s="40" t="s">
        <v>254</v>
      </c>
      <c r="D3" s="40"/>
      <c r="E3" s="40"/>
      <c r="F3" s="41"/>
      <c r="G3" s="51" t="s">
        <v>253</v>
      </c>
      <c r="I3" s="10"/>
      <c r="J3" s="10"/>
      <c r="K3" s="10"/>
      <c r="L3" s="10"/>
      <c r="M3" s="8"/>
      <c r="N3" s="15"/>
    </row>
    <row r="4" spans="1:14" s="9" customFormat="1" ht="25.8" x14ac:dyDescent="0.5">
      <c r="A4" s="1"/>
      <c r="B4" s="39"/>
      <c r="D4" s="8"/>
      <c r="E4" s="8"/>
      <c r="G4" s="20" t="s">
        <v>29</v>
      </c>
      <c r="I4" s="10"/>
      <c r="J4" s="10"/>
      <c r="K4" s="10"/>
      <c r="L4" s="10"/>
      <c r="M4" s="8"/>
      <c r="N4" s="15"/>
    </row>
    <row r="5" spans="1:14" s="9" customFormat="1" ht="18" x14ac:dyDescent="0.35">
      <c r="A5" s="1"/>
      <c r="B5" s="39"/>
      <c r="D5" s="8"/>
      <c r="E5" s="8"/>
      <c r="G5" s="40"/>
      <c r="I5" s="10"/>
      <c r="J5" s="10"/>
      <c r="K5" s="10"/>
      <c r="L5" s="10"/>
      <c r="M5" s="8"/>
      <c r="N5" s="15"/>
    </row>
    <row r="6" spans="1:14" s="9" customFormat="1" ht="18" x14ac:dyDescent="0.35">
      <c r="A6" s="1"/>
      <c r="B6" s="39"/>
      <c r="D6" s="8"/>
      <c r="E6" s="8"/>
      <c r="G6" s="40"/>
      <c r="I6" s="10"/>
      <c r="J6" s="10"/>
      <c r="K6" s="10"/>
      <c r="L6" s="10"/>
      <c r="M6" s="8"/>
      <c r="N6" s="15"/>
    </row>
    <row r="7" spans="1:14" s="9" customFormat="1" ht="18" x14ac:dyDescent="0.35">
      <c r="A7" s="1"/>
      <c r="B7" s="39"/>
      <c r="D7" s="8"/>
      <c r="E7" s="8"/>
      <c r="G7" s="40"/>
      <c r="I7" s="10"/>
      <c r="J7" s="10"/>
      <c r="K7" s="10"/>
      <c r="L7" s="10"/>
      <c r="M7" s="8"/>
      <c r="N7" s="15"/>
    </row>
    <row r="9" spans="1:14" s="5" customFormat="1" x14ac:dyDescent="0.3">
      <c r="A9" s="47"/>
      <c r="B9" s="47" t="s">
        <v>13</v>
      </c>
      <c r="C9" s="5" t="s">
        <v>0</v>
      </c>
      <c r="D9" s="48" t="s">
        <v>1</v>
      </c>
      <c r="E9" s="48" t="s">
        <v>2</v>
      </c>
      <c r="F9" s="47" t="s">
        <v>3</v>
      </c>
      <c r="G9" s="47" t="s">
        <v>4</v>
      </c>
      <c r="H9" s="4" t="s">
        <v>5</v>
      </c>
      <c r="I9" s="47" t="s">
        <v>6</v>
      </c>
      <c r="J9" s="49" t="s">
        <v>7</v>
      </c>
      <c r="K9" s="6"/>
      <c r="L9" s="48" t="s">
        <v>8</v>
      </c>
      <c r="M9" s="47" t="s">
        <v>9</v>
      </c>
      <c r="N9" s="17"/>
    </row>
    <row r="10" spans="1:14" s="5" customFormat="1" ht="0.75" customHeight="1" x14ac:dyDescent="0.3">
      <c r="A10" s="4"/>
      <c r="B10" s="4"/>
      <c r="F10" s="4"/>
      <c r="G10" s="4"/>
      <c r="H10" s="4"/>
      <c r="I10" s="4"/>
      <c r="J10" s="6"/>
      <c r="K10" s="6"/>
      <c r="M10" s="4"/>
      <c r="N10" s="17"/>
    </row>
    <row r="11" spans="1:14" s="5" customFormat="1" ht="0.75" hidden="1" customHeight="1" x14ac:dyDescent="0.3">
      <c r="B11" s="4"/>
      <c r="F11" s="4"/>
      <c r="G11" s="4"/>
      <c r="H11" s="4"/>
      <c r="I11" s="4"/>
      <c r="J11" s="6"/>
      <c r="K11" s="6"/>
      <c r="M11" s="4"/>
      <c r="N11" s="17"/>
    </row>
    <row r="12" spans="1:14" ht="14.25" hidden="1" customHeight="1" x14ac:dyDescent="0.3">
      <c r="A12"/>
      <c r="B12" s="4">
        <v>1</v>
      </c>
      <c r="C12">
        <v>104</v>
      </c>
      <c r="D12" s="5" t="s">
        <v>123</v>
      </c>
      <c r="E12" s="5" t="s">
        <v>124</v>
      </c>
      <c r="F12" s="1">
        <v>2000</v>
      </c>
      <c r="G12" s="1" t="s">
        <v>128</v>
      </c>
      <c r="H12" s="1" t="s">
        <v>129</v>
      </c>
      <c r="I12" s="3">
        <v>5.8668981481481484E-4</v>
      </c>
      <c r="J12" s="3">
        <v>5.8530092592592585E-4</v>
      </c>
      <c r="K12" s="2" t="s">
        <v>237</v>
      </c>
      <c r="L12" s="3">
        <f>SUM(I12+J12)</f>
        <v>1.1719907407407408E-3</v>
      </c>
      <c r="M12" s="4">
        <v>3</v>
      </c>
    </row>
    <row r="13" spans="1:14" ht="14.25" hidden="1" customHeight="1" x14ac:dyDescent="0.3">
      <c r="A13"/>
      <c r="B13" s="4">
        <v>1</v>
      </c>
      <c r="C13">
        <v>113</v>
      </c>
      <c r="D13" s="5" t="s">
        <v>131</v>
      </c>
      <c r="E13" s="5" t="s">
        <v>132</v>
      </c>
      <c r="F13" s="1">
        <v>2001</v>
      </c>
      <c r="G13" s="1" t="s">
        <v>141</v>
      </c>
      <c r="H13" s="1" t="s">
        <v>142</v>
      </c>
      <c r="I13" s="3">
        <v>5.62037037037037E-4</v>
      </c>
      <c r="J13" s="3">
        <v>5.5162037037037029E-4</v>
      </c>
      <c r="K13" s="2" t="s">
        <v>238</v>
      </c>
      <c r="L13" s="3">
        <f>SUM(I13+J13)</f>
        <v>1.1136574074074074E-3</v>
      </c>
      <c r="M13" s="4">
        <v>8</v>
      </c>
      <c r="N13"/>
    </row>
    <row r="14" spans="1:14" hidden="1" x14ac:dyDescent="0.3">
      <c r="A14"/>
      <c r="B14" s="4">
        <v>3</v>
      </c>
      <c r="C14">
        <v>110</v>
      </c>
      <c r="D14" s="5" t="s">
        <v>134</v>
      </c>
      <c r="E14" s="5" t="s">
        <v>22</v>
      </c>
      <c r="F14" s="1">
        <v>2000</v>
      </c>
      <c r="G14" s="1" t="s">
        <v>141</v>
      </c>
      <c r="H14" s="1" t="s">
        <v>142</v>
      </c>
      <c r="I14" s="3">
        <v>5.8437500000000004E-4</v>
      </c>
      <c r="J14" s="3">
        <v>5.8321759259259253E-4</v>
      </c>
      <c r="K14" s="2" t="s">
        <v>238</v>
      </c>
      <c r="L14" s="3">
        <f>SUM(I14+J14)</f>
        <v>1.1675925925925925E-3</v>
      </c>
      <c r="M14" s="4">
        <v>6</v>
      </c>
      <c r="N14"/>
    </row>
    <row r="15" spans="1:14" hidden="1" x14ac:dyDescent="0.3">
      <c r="A15"/>
      <c r="B15" s="4">
        <v>1</v>
      </c>
      <c r="C15">
        <v>1</v>
      </c>
      <c r="D15" s="5" t="s">
        <v>10</v>
      </c>
      <c r="E15" s="5" t="s">
        <v>11</v>
      </c>
      <c r="F15" s="1">
        <v>2010</v>
      </c>
      <c r="G15" s="1" t="s">
        <v>12</v>
      </c>
      <c r="H15" s="1" t="s">
        <v>17</v>
      </c>
      <c r="I15" s="3">
        <v>8.798611111111111E-4</v>
      </c>
      <c r="J15" s="3">
        <v>8.6805555555555551E-4</v>
      </c>
      <c r="K15" s="2" t="s">
        <v>237</v>
      </c>
      <c r="L15" s="3">
        <f>SUM(I15:J15)</f>
        <v>1.7479166666666667E-3</v>
      </c>
      <c r="M15" s="4">
        <v>1</v>
      </c>
      <c r="N15"/>
    </row>
    <row r="16" spans="1:14" hidden="1" x14ac:dyDescent="0.3">
      <c r="A16"/>
      <c r="B16" s="4">
        <v>2</v>
      </c>
      <c r="C16">
        <v>19</v>
      </c>
      <c r="D16" s="5" t="s">
        <v>63</v>
      </c>
      <c r="E16" s="5" t="s">
        <v>64</v>
      </c>
      <c r="F16" s="1">
        <v>2007</v>
      </c>
      <c r="G16" s="1" t="s">
        <v>12</v>
      </c>
      <c r="H16" s="1" t="s">
        <v>74</v>
      </c>
      <c r="I16" s="3">
        <v>6.9988425925925936E-4</v>
      </c>
      <c r="J16" s="3">
        <v>6.8460648148148146E-4</v>
      </c>
      <c r="K16" s="3" t="s">
        <v>238</v>
      </c>
      <c r="L16" s="3">
        <f t="shared" ref="L16:L26" si="0">SUM(I16+J16)</f>
        <v>1.3844907407407408E-3</v>
      </c>
      <c r="M16" s="4">
        <v>7</v>
      </c>
      <c r="N16"/>
    </row>
    <row r="17" spans="1:14" hidden="1" x14ac:dyDescent="0.3">
      <c r="A17"/>
      <c r="B17" s="4">
        <v>7</v>
      </c>
      <c r="C17">
        <v>27</v>
      </c>
      <c r="D17" s="5" t="s">
        <v>70</v>
      </c>
      <c r="E17" s="5" t="s">
        <v>67</v>
      </c>
      <c r="F17" s="1">
        <v>2006</v>
      </c>
      <c r="G17" s="1" t="s">
        <v>12</v>
      </c>
      <c r="H17" s="1" t="s">
        <v>74</v>
      </c>
      <c r="I17" s="3">
        <v>7.3252314814814805E-4</v>
      </c>
      <c r="J17" s="3">
        <v>7.5601851851851861E-4</v>
      </c>
      <c r="K17" s="3" t="s">
        <v>238</v>
      </c>
      <c r="L17" s="3">
        <f t="shared" si="0"/>
        <v>1.4885416666666667E-3</v>
      </c>
      <c r="M17" s="4">
        <v>2</v>
      </c>
      <c r="N17"/>
    </row>
    <row r="18" spans="1:14" hidden="1" x14ac:dyDescent="0.3">
      <c r="A18"/>
      <c r="B18" s="4">
        <v>3</v>
      </c>
      <c r="C18">
        <v>38</v>
      </c>
      <c r="D18" s="5" t="s">
        <v>85</v>
      </c>
      <c r="E18" s="5" t="s">
        <v>86</v>
      </c>
      <c r="F18" s="1">
        <v>2005</v>
      </c>
      <c r="G18" s="1" t="s">
        <v>95</v>
      </c>
      <c r="H18" s="1" t="s">
        <v>96</v>
      </c>
      <c r="I18" s="3">
        <v>6.4525462962962963E-4</v>
      </c>
      <c r="J18" s="3">
        <v>6.5891203703703695E-4</v>
      </c>
      <c r="K18" s="3" t="s">
        <v>238</v>
      </c>
      <c r="L18" s="3">
        <f t="shared" si="0"/>
        <v>1.3041666666666666E-3</v>
      </c>
      <c r="M18" s="4">
        <v>6</v>
      </c>
      <c r="N18"/>
    </row>
    <row r="19" spans="1:14" hidden="1" x14ac:dyDescent="0.3">
      <c r="A19"/>
      <c r="B19" s="4">
        <v>5</v>
      </c>
      <c r="C19">
        <v>40</v>
      </c>
      <c r="D19" s="5" t="s">
        <v>89</v>
      </c>
      <c r="E19" s="5" t="s">
        <v>90</v>
      </c>
      <c r="F19" s="1">
        <v>2004</v>
      </c>
      <c r="G19" s="1" t="s">
        <v>95</v>
      </c>
      <c r="H19" s="1" t="s">
        <v>96</v>
      </c>
      <c r="I19" s="3">
        <v>6.625E-4</v>
      </c>
      <c r="J19" s="3">
        <v>6.853009259259259E-4</v>
      </c>
      <c r="K19" s="3" t="s">
        <v>238</v>
      </c>
      <c r="L19" s="3">
        <f t="shared" si="0"/>
        <v>1.3478009259259259E-3</v>
      </c>
      <c r="M19" s="4">
        <v>4</v>
      </c>
      <c r="N19"/>
    </row>
    <row r="20" spans="1:14" hidden="1" x14ac:dyDescent="0.3">
      <c r="A20"/>
      <c r="B20" s="4">
        <v>6</v>
      </c>
      <c r="C20">
        <v>36</v>
      </c>
      <c r="D20" s="5" t="s">
        <v>63</v>
      </c>
      <c r="E20" s="5" t="s">
        <v>84</v>
      </c>
      <c r="F20" s="1">
        <v>2005</v>
      </c>
      <c r="G20" s="1" t="s">
        <v>95</v>
      </c>
      <c r="H20" s="1" t="s">
        <v>96</v>
      </c>
      <c r="I20" s="3">
        <v>7.0277777777777775E-4</v>
      </c>
      <c r="J20" s="3">
        <v>7.332175925925926E-4</v>
      </c>
      <c r="K20" s="3" t="s">
        <v>238</v>
      </c>
      <c r="L20" s="3">
        <f t="shared" si="0"/>
        <v>1.4359953703703705E-3</v>
      </c>
      <c r="M20" s="4">
        <v>3</v>
      </c>
      <c r="N20"/>
    </row>
    <row r="21" spans="1:14" s="5" customFormat="1" hidden="1" x14ac:dyDescent="0.3">
      <c r="B21" s="4">
        <v>3</v>
      </c>
      <c r="C21">
        <v>92</v>
      </c>
      <c r="D21" s="5" t="s">
        <v>100</v>
      </c>
      <c r="E21" s="5" t="s">
        <v>101</v>
      </c>
      <c r="F21" s="1">
        <v>2003</v>
      </c>
      <c r="G21" s="1" t="s">
        <v>95</v>
      </c>
      <c r="H21" s="1" t="s">
        <v>104</v>
      </c>
      <c r="I21" s="3">
        <v>6.174768518518518E-4</v>
      </c>
      <c r="J21" s="3">
        <v>6.0868055555555556E-4</v>
      </c>
      <c r="K21" s="3" t="s">
        <v>237</v>
      </c>
      <c r="L21" s="3">
        <f t="shared" si="0"/>
        <v>1.2261574074074074E-3</v>
      </c>
      <c r="M21" s="4">
        <v>2</v>
      </c>
    </row>
    <row r="22" spans="1:14" hidden="1" x14ac:dyDescent="0.3">
      <c r="A22"/>
      <c r="B22" s="4">
        <v>5</v>
      </c>
      <c r="C22">
        <v>112</v>
      </c>
      <c r="D22" s="5" t="s">
        <v>136</v>
      </c>
      <c r="E22" s="5" t="s">
        <v>137</v>
      </c>
      <c r="F22" s="1">
        <v>2001</v>
      </c>
      <c r="G22" s="1" t="s">
        <v>95</v>
      </c>
      <c r="H22" s="1" t="s">
        <v>142</v>
      </c>
      <c r="I22" s="3">
        <v>6.1921296296296301E-4</v>
      </c>
      <c r="J22" s="3">
        <v>6.2384259259259261E-4</v>
      </c>
      <c r="K22" s="2" t="s">
        <v>238</v>
      </c>
      <c r="L22" s="3">
        <f t="shared" si="0"/>
        <v>1.2430555555555556E-3</v>
      </c>
      <c r="M22" s="4">
        <v>4</v>
      </c>
      <c r="N22"/>
    </row>
    <row r="23" spans="1:14" hidden="1" x14ac:dyDescent="0.3">
      <c r="A23"/>
      <c r="B23" s="4">
        <v>2</v>
      </c>
      <c r="C23">
        <v>121</v>
      </c>
      <c r="D23" s="5" t="s">
        <v>149</v>
      </c>
      <c r="E23" s="5" t="s">
        <v>41</v>
      </c>
      <c r="F23" s="1">
        <v>1999</v>
      </c>
      <c r="G23" s="1" t="s">
        <v>95</v>
      </c>
      <c r="H23" s="1" t="s">
        <v>153</v>
      </c>
      <c r="I23" s="3">
        <v>6.1192129629629628E-4</v>
      </c>
      <c r="J23" s="3">
        <v>6.1562499999999996E-4</v>
      </c>
      <c r="K23" s="2" t="s">
        <v>238</v>
      </c>
      <c r="L23" s="3">
        <f t="shared" si="0"/>
        <v>1.2275462962962962E-3</v>
      </c>
      <c r="M23" s="4">
        <v>3</v>
      </c>
      <c r="N23"/>
    </row>
    <row r="24" spans="1:14" hidden="1" x14ac:dyDescent="0.3">
      <c r="A24"/>
      <c r="B24" s="4">
        <v>3</v>
      </c>
      <c r="C24">
        <v>119</v>
      </c>
      <c r="D24" s="5" t="s">
        <v>150</v>
      </c>
      <c r="E24" s="5" t="s">
        <v>151</v>
      </c>
      <c r="F24" s="1">
        <v>1999</v>
      </c>
      <c r="G24" s="1" t="s">
        <v>95</v>
      </c>
      <c r="H24" s="1" t="s">
        <v>153</v>
      </c>
      <c r="I24" s="3">
        <v>6.2511574074074075E-4</v>
      </c>
      <c r="J24" s="3">
        <v>6.1261574074074072E-4</v>
      </c>
      <c r="K24" s="2" t="s">
        <v>238</v>
      </c>
      <c r="L24" s="3">
        <f t="shared" si="0"/>
        <v>1.2377314814814816E-3</v>
      </c>
      <c r="M24" s="4">
        <v>2</v>
      </c>
      <c r="N24"/>
    </row>
    <row r="25" spans="1:14" hidden="1" x14ac:dyDescent="0.3">
      <c r="A25"/>
      <c r="B25" s="4">
        <v>4</v>
      </c>
      <c r="C25">
        <v>49</v>
      </c>
      <c r="D25" s="5" t="s">
        <v>169</v>
      </c>
      <c r="E25" s="5" t="s">
        <v>170</v>
      </c>
      <c r="F25" s="1">
        <v>1995</v>
      </c>
      <c r="G25" s="1" t="s">
        <v>95</v>
      </c>
      <c r="H25" s="1" t="s">
        <v>164</v>
      </c>
      <c r="I25" s="3">
        <v>6.8807870370370377E-4</v>
      </c>
      <c r="J25" s="3">
        <v>7.1053240740740723E-4</v>
      </c>
      <c r="K25" s="2" t="s">
        <v>237</v>
      </c>
      <c r="L25" s="3">
        <f t="shared" si="0"/>
        <v>1.3986111111111109E-3</v>
      </c>
      <c r="M25" s="4">
        <v>3</v>
      </c>
      <c r="N25"/>
    </row>
    <row r="26" spans="1:14" hidden="1" x14ac:dyDescent="0.3">
      <c r="A26"/>
      <c r="B26" s="4">
        <v>5</v>
      </c>
      <c r="C26">
        <v>47</v>
      </c>
      <c r="D26" s="5" t="s">
        <v>171</v>
      </c>
      <c r="E26" s="5" t="s">
        <v>78</v>
      </c>
      <c r="F26" s="1">
        <v>1996</v>
      </c>
      <c r="G26" s="1" t="s">
        <v>95</v>
      </c>
      <c r="H26" s="1" t="s">
        <v>164</v>
      </c>
      <c r="I26" s="3">
        <v>6.9895833333333322E-4</v>
      </c>
      <c r="J26" s="3">
        <v>7.052083333333334E-4</v>
      </c>
      <c r="K26" s="2" t="s">
        <v>237</v>
      </c>
      <c r="L26" s="3">
        <f t="shared" si="0"/>
        <v>1.4041666666666666E-3</v>
      </c>
      <c r="M26" s="4">
        <v>2</v>
      </c>
      <c r="N26"/>
    </row>
    <row r="27" spans="1:14" hidden="1" x14ac:dyDescent="0.3">
      <c r="A27"/>
      <c r="B27" s="4">
        <v>6</v>
      </c>
      <c r="C27">
        <v>46</v>
      </c>
      <c r="D27" s="5" t="s">
        <v>172</v>
      </c>
      <c r="E27" s="5" t="s">
        <v>173</v>
      </c>
      <c r="F27" s="1">
        <v>1996</v>
      </c>
      <c r="G27" s="1" t="s">
        <v>95</v>
      </c>
      <c r="H27" s="1" t="s">
        <v>164</v>
      </c>
      <c r="I27" s="3" t="s">
        <v>144</v>
      </c>
      <c r="J27" s="3"/>
      <c r="K27" s="2" t="s">
        <v>237</v>
      </c>
      <c r="L27" s="3"/>
      <c r="N27"/>
    </row>
    <row r="28" spans="1:14" hidden="1" x14ac:dyDescent="0.3">
      <c r="A28"/>
      <c r="B28" s="4">
        <v>1</v>
      </c>
      <c r="C28">
        <v>54</v>
      </c>
      <c r="D28" s="5" t="s">
        <v>172</v>
      </c>
      <c r="E28" s="5" t="s">
        <v>181</v>
      </c>
      <c r="F28" s="1">
        <v>1961</v>
      </c>
      <c r="G28" s="1" t="s">
        <v>95</v>
      </c>
      <c r="H28" s="1" t="s">
        <v>184</v>
      </c>
      <c r="I28" s="3">
        <v>6.4710648148148147E-4</v>
      </c>
      <c r="J28" s="3">
        <v>6.2928240740740739E-4</v>
      </c>
      <c r="K28" s="2" t="s">
        <v>238</v>
      </c>
      <c r="L28" s="3">
        <f>SUM(I28+J28)</f>
        <v>1.276388888888889E-3</v>
      </c>
      <c r="M28" s="4">
        <v>2</v>
      </c>
      <c r="N28"/>
    </row>
    <row r="29" spans="1:14" hidden="1" x14ac:dyDescent="0.3">
      <c r="A29"/>
      <c r="B29" s="4">
        <v>2</v>
      </c>
      <c r="C29">
        <v>55</v>
      </c>
      <c r="D29" s="5" t="s">
        <v>182</v>
      </c>
      <c r="E29" s="5" t="s">
        <v>183</v>
      </c>
      <c r="F29" s="1">
        <v>1958</v>
      </c>
      <c r="G29" s="1" t="s">
        <v>95</v>
      </c>
      <c r="H29" s="1" t="s">
        <v>184</v>
      </c>
      <c r="I29" s="3">
        <v>7.5983796296296303E-4</v>
      </c>
      <c r="J29" s="3">
        <v>7.5497685185185184E-4</v>
      </c>
      <c r="K29" s="2" t="s">
        <v>238</v>
      </c>
      <c r="L29" s="3">
        <f>SUM(I29+J29)</f>
        <v>1.5148148148148148E-3</v>
      </c>
      <c r="M29" s="4">
        <v>1</v>
      </c>
      <c r="N29"/>
    </row>
    <row r="30" spans="1:14" hidden="1" x14ac:dyDescent="0.3">
      <c r="A30"/>
      <c r="B30" s="4">
        <v>1</v>
      </c>
      <c r="C30">
        <v>69</v>
      </c>
      <c r="D30" s="5" t="s">
        <v>10</v>
      </c>
      <c r="E30" s="5" t="s">
        <v>209</v>
      </c>
      <c r="F30" s="1">
        <v>1974</v>
      </c>
      <c r="G30" s="1" t="s">
        <v>95</v>
      </c>
      <c r="H30" s="1" t="s">
        <v>210</v>
      </c>
      <c r="I30" s="3">
        <v>5.8599537037037029E-4</v>
      </c>
      <c r="J30" s="3">
        <v>5.8576388888888892E-4</v>
      </c>
      <c r="K30" s="2" t="s">
        <v>238</v>
      </c>
      <c r="L30" s="3">
        <f>SUM(I30+J30)</f>
        <v>1.1717592592592591E-3</v>
      </c>
      <c r="M30" s="4">
        <v>4</v>
      </c>
      <c r="N30"/>
    </row>
    <row r="31" spans="1:14" hidden="1" x14ac:dyDescent="0.3">
      <c r="A31"/>
      <c r="C31">
        <v>68</v>
      </c>
      <c r="D31" s="5" t="s">
        <v>76</v>
      </c>
      <c r="E31" s="5" t="s">
        <v>211</v>
      </c>
      <c r="F31" s="1">
        <v>1972</v>
      </c>
      <c r="G31" s="1" t="s">
        <v>95</v>
      </c>
      <c r="H31" s="1" t="s">
        <v>210</v>
      </c>
      <c r="I31" s="3" t="s">
        <v>212</v>
      </c>
      <c r="J31" s="3"/>
      <c r="K31" s="1" t="s">
        <v>238</v>
      </c>
      <c r="L31" s="3"/>
      <c r="M31" s="4">
        <v>0</v>
      </c>
      <c r="N31"/>
    </row>
    <row r="32" spans="1:14" hidden="1" x14ac:dyDescent="0.3">
      <c r="A32"/>
      <c r="B32" s="4">
        <v>1</v>
      </c>
      <c r="C32">
        <v>74</v>
      </c>
      <c r="D32" s="5" t="s">
        <v>218</v>
      </c>
      <c r="E32" s="5" t="s">
        <v>219</v>
      </c>
      <c r="F32" s="1">
        <v>1985</v>
      </c>
      <c r="G32" s="1" t="s">
        <v>95</v>
      </c>
      <c r="H32" s="1" t="s">
        <v>220</v>
      </c>
      <c r="I32" s="3">
        <v>5.7824074074074071E-4</v>
      </c>
      <c r="J32" s="3">
        <v>5.6412037037037032E-4</v>
      </c>
      <c r="K32" s="1" t="s">
        <v>238</v>
      </c>
      <c r="L32" s="3">
        <f>SUM(I32+J32)</f>
        <v>1.1423611111111109E-3</v>
      </c>
      <c r="N32"/>
    </row>
    <row r="33" spans="1:14" hidden="1" x14ac:dyDescent="0.3">
      <c r="A33"/>
      <c r="B33" s="4">
        <v>3</v>
      </c>
      <c r="C33">
        <v>82</v>
      </c>
      <c r="D33" s="5" t="s">
        <v>227</v>
      </c>
      <c r="E33" s="5" t="s">
        <v>228</v>
      </c>
      <c r="F33" s="1">
        <v>1996</v>
      </c>
      <c r="G33" s="1" t="s">
        <v>95</v>
      </c>
      <c r="H33" s="1" t="s">
        <v>224</v>
      </c>
      <c r="I33" s="3">
        <v>5.7395833333333333E-4</v>
      </c>
      <c r="J33" s="3">
        <v>5.7118055555555557E-4</v>
      </c>
      <c r="K33" s="1" t="s">
        <v>238</v>
      </c>
      <c r="L33" s="3">
        <f>SUM(I33+J33)</f>
        <v>1.1451388888888889E-3</v>
      </c>
      <c r="M33" s="4">
        <v>7</v>
      </c>
      <c r="N33"/>
    </row>
    <row r="34" spans="1:14" hidden="1" x14ac:dyDescent="0.3">
      <c r="A34"/>
      <c r="B34" s="4">
        <v>3</v>
      </c>
      <c r="C34">
        <v>64</v>
      </c>
      <c r="D34" s="5" t="s">
        <v>200</v>
      </c>
      <c r="E34" s="5" t="s">
        <v>69</v>
      </c>
      <c r="F34" s="1">
        <v>1970</v>
      </c>
      <c r="G34" s="1" t="s">
        <v>204</v>
      </c>
      <c r="H34" s="1" t="s">
        <v>206</v>
      </c>
      <c r="I34" s="3">
        <v>7.2314814814814811E-4</v>
      </c>
      <c r="J34" s="3">
        <v>7.3692129629629628E-4</v>
      </c>
      <c r="K34" s="2" t="s">
        <v>238</v>
      </c>
      <c r="L34" s="3">
        <f>SUM(I34+J34)</f>
        <v>1.4600694444444444E-3</v>
      </c>
      <c r="M34" s="4">
        <v>2</v>
      </c>
      <c r="N34"/>
    </row>
    <row r="35" spans="1:14" hidden="1" x14ac:dyDescent="0.3">
      <c r="A35"/>
      <c r="B35" s="4">
        <v>3</v>
      </c>
      <c r="C35">
        <v>4</v>
      </c>
      <c r="D35" s="5" t="s">
        <v>21</v>
      </c>
      <c r="E35" s="5" t="s">
        <v>22</v>
      </c>
      <c r="F35" s="1">
        <v>2011</v>
      </c>
      <c r="G35" s="1" t="s">
        <v>23</v>
      </c>
      <c r="H35" s="1" t="s">
        <v>18</v>
      </c>
      <c r="I35" s="3">
        <v>1.3888888888888889E-3</v>
      </c>
      <c r="J35" s="3">
        <v>1.2369212962962963E-3</v>
      </c>
      <c r="K35" s="2" t="s">
        <v>238</v>
      </c>
      <c r="L35" s="3">
        <f>SUM(I35:J35)</f>
        <v>2.625810185185185E-3</v>
      </c>
      <c r="M35" s="4">
        <v>0</v>
      </c>
      <c r="N35"/>
    </row>
    <row r="36" spans="1:14" hidden="1" x14ac:dyDescent="0.3">
      <c r="A36"/>
      <c r="B36" s="4">
        <v>4</v>
      </c>
      <c r="C36">
        <v>123</v>
      </c>
      <c r="D36" s="5" t="s">
        <v>24</v>
      </c>
      <c r="E36" s="5" t="s">
        <v>25</v>
      </c>
      <c r="F36" s="1">
        <v>2012</v>
      </c>
      <c r="G36" s="1" t="s">
        <v>23</v>
      </c>
      <c r="H36" s="1" t="s">
        <v>18</v>
      </c>
      <c r="I36" s="3">
        <v>1.2380787037037037E-3</v>
      </c>
      <c r="J36" s="3">
        <v>1.3888888888888889E-3</v>
      </c>
      <c r="K36" s="2" t="s">
        <v>238</v>
      </c>
      <c r="L36" s="3">
        <f>SUM(I36:J36)</f>
        <v>2.6269675925925926E-3</v>
      </c>
      <c r="M36" s="4">
        <v>0</v>
      </c>
      <c r="N36"/>
    </row>
    <row r="37" spans="1:14" hidden="1" x14ac:dyDescent="0.3">
      <c r="A37"/>
      <c r="B37" s="4">
        <v>5</v>
      </c>
      <c r="C37">
        <v>124</v>
      </c>
      <c r="D37" s="5" t="s">
        <v>24</v>
      </c>
      <c r="E37" s="5" t="s">
        <v>26</v>
      </c>
      <c r="F37" s="1">
        <v>2011</v>
      </c>
      <c r="G37" s="1" t="s">
        <v>23</v>
      </c>
      <c r="H37" s="1" t="s">
        <v>18</v>
      </c>
      <c r="I37" s="3">
        <v>1.7369212962962963E-3</v>
      </c>
      <c r="J37" s="3">
        <v>1.3888888888888889E-3</v>
      </c>
      <c r="K37" s="3" t="s">
        <v>238</v>
      </c>
      <c r="L37" s="3">
        <f t="shared" ref="L37:L53" si="1">SUM(I37+J37)</f>
        <v>3.1258101851851855E-3</v>
      </c>
      <c r="M37" s="4">
        <v>0</v>
      </c>
      <c r="N37"/>
    </row>
    <row r="38" spans="1:14" hidden="1" x14ac:dyDescent="0.3">
      <c r="A38"/>
      <c r="B38" s="4">
        <v>2</v>
      </c>
      <c r="C38">
        <v>6</v>
      </c>
      <c r="D38" s="5" t="s">
        <v>31</v>
      </c>
      <c r="E38" s="5" t="s">
        <v>32</v>
      </c>
      <c r="F38" s="1">
        <v>2009</v>
      </c>
      <c r="G38" s="1" t="s">
        <v>23</v>
      </c>
      <c r="H38" s="1" t="s">
        <v>30</v>
      </c>
      <c r="I38" s="3">
        <v>7.4317129629629635E-4</v>
      </c>
      <c r="J38" s="3">
        <v>7.3900462962962971E-4</v>
      </c>
      <c r="K38" s="3" t="s">
        <v>237</v>
      </c>
      <c r="L38" s="3">
        <f t="shared" si="1"/>
        <v>1.4821759259259261E-3</v>
      </c>
      <c r="M38" s="4">
        <v>5</v>
      </c>
      <c r="N38"/>
    </row>
    <row r="39" spans="1:14" hidden="1" x14ac:dyDescent="0.3">
      <c r="A39"/>
      <c r="B39" s="4">
        <v>4</v>
      </c>
      <c r="C39">
        <v>22</v>
      </c>
      <c r="D39" s="5" t="s">
        <v>66</v>
      </c>
      <c r="E39" s="5" t="s">
        <v>67</v>
      </c>
      <c r="F39" s="1">
        <v>2007</v>
      </c>
      <c r="G39" s="1" t="s">
        <v>23</v>
      </c>
      <c r="H39" s="1" t="s">
        <v>74</v>
      </c>
      <c r="I39" s="3">
        <v>7.0416666666666674E-4</v>
      </c>
      <c r="J39" s="3">
        <v>7.0358796296296304E-4</v>
      </c>
      <c r="K39" s="3" t="s">
        <v>238</v>
      </c>
      <c r="L39" s="3">
        <f t="shared" si="1"/>
        <v>1.4077546296296299E-3</v>
      </c>
      <c r="M39" s="4">
        <v>5</v>
      </c>
      <c r="N39"/>
    </row>
    <row r="40" spans="1:14" hidden="1" x14ac:dyDescent="0.3">
      <c r="A40"/>
      <c r="B40" s="4">
        <v>7</v>
      </c>
      <c r="C40">
        <v>39</v>
      </c>
      <c r="D40" s="5" t="s">
        <v>91</v>
      </c>
      <c r="E40" s="5" t="s">
        <v>92</v>
      </c>
      <c r="F40" s="1">
        <v>2005</v>
      </c>
      <c r="G40" s="1" t="s">
        <v>23</v>
      </c>
      <c r="H40" s="1" t="s">
        <v>96</v>
      </c>
      <c r="I40" s="3">
        <v>7.2141203703703701E-4</v>
      </c>
      <c r="J40" s="3">
        <v>7.1874999999999988E-4</v>
      </c>
      <c r="K40" s="3" t="s">
        <v>238</v>
      </c>
      <c r="L40" s="3">
        <f t="shared" si="1"/>
        <v>1.4401620370370369E-3</v>
      </c>
      <c r="M40" s="4">
        <v>2</v>
      </c>
      <c r="N40"/>
    </row>
    <row r="41" spans="1:14" hidden="1" x14ac:dyDescent="0.3">
      <c r="A41"/>
      <c r="B41" s="4">
        <v>8</v>
      </c>
      <c r="C41">
        <v>37</v>
      </c>
      <c r="D41" s="5" t="s">
        <v>93</v>
      </c>
      <c r="E41" s="5" t="s">
        <v>94</v>
      </c>
      <c r="F41" s="1">
        <v>2005</v>
      </c>
      <c r="G41" s="1" t="s">
        <v>23</v>
      </c>
      <c r="H41" s="1" t="s">
        <v>96</v>
      </c>
      <c r="I41" s="3">
        <v>7.3182870370370372E-4</v>
      </c>
      <c r="J41" s="3">
        <v>7.554398148148148E-4</v>
      </c>
      <c r="K41" s="3" t="s">
        <v>238</v>
      </c>
      <c r="L41" s="3">
        <f t="shared" si="1"/>
        <v>1.4872685185185184E-3</v>
      </c>
      <c r="M41" s="4">
        <v>1</v>
      </c>
      <c r="N41"/>
    </row>
    <row r="42" spans="1:14" hidden="1" x14ac:dyDescent="0.3">
      <c r="A42"/>
      <c r="B42" s="4">
        <v>4</v>
      </c>
      <c r="C42">
        <v>122</v>
      </c>
      <c r="D42" s="5" t="s">
        <v>152</v>
      </c>
      <c r="E42" s="5" t="s">
        <v>117</v>
      </c>
      <c r="F42" s="1">
        <v>1999</v>
      </c>
      <c r="G42" s="1" t="s">
        <v>23</v>
      </c>
      <c r="H42" s="1" t="s">
        <v>153</v>
      </c>
      <c r="I42" s="3">
        <v>6.4606481481481481E-4</v>
      </c>
      <c r="J42" s="3">
        <v>6.1388888888888886E-4</v>
      </c>
      <c r="K42" s="2" t="s">
        <v>238</v>
      </c>
      <c r="L42" s="3">
        <f t="shared" si="1"/>
        <v>1.2599537037037037E-3</v>
      </c>
      <c r="M42" s="4">
        <v>1</v>
      </c>
      <c r="N42"/>
    </row>
    <row r="43" spans="1:14" hidden="1" x14ac:dyDescent="0.3">
      <c r="A43"/>
      <c r="B43" s="4">
        <v>1</v>
      </c>
      <c r="C43">
        <v>51</v>
      </c>
      <c r="D43" s="5" t="s">
        <v>162</v>
      </c>
      <c r="E43" s="5" t="s">
        <v>163</v>
      </c>
      <c r="F43" s="1">
        <v>1992</v>
      </c>
      <c r="G43" s="1" t="s">
        <v>23</v>
      </c>
      <c r="H43" s="1" t="s">
        <v>164</v>
      </c>
      <c r="I43" s="3">
        <v>5.6388888888888884E-4</v>
      </c>
      <c r="J43" s="3">
        <v>5.7129629629629631E-4</v>
      </c>
      <c r="K43" s="2" t="s">
        <v>237</v>
      </c>
      <c r="L43" s="3">
        <f t="shared" si="1"/>
        <v>1.1351851851851853E-3</v>
      </c>
      <c r="M43" s="4">
        <v>6</v>
      </c>
      <c r="N43"/>
    </row>
    <row r="44" spans="1:14" hidden="1" x14ac:dyDescent="0.3">
      <c r="A44"/>
      <c r="B44" s="4">
        <v>2</v>
      </c>
      <c r="C44">
        <v>54</v>
      </c>
      <c r="D44" s="5" t="s">
        <v>178</v>
      </c>
      <c r="E44" s="5" t="s">
        <v>179</v>
      </c>
      <c r="F44" s="1">
        <v>1955</v>
      </c>
      <c r="G44" s="1" t="s">
        <v>23</v>
      </c>
      <c r="H44" s="1" t="s">
        <v>177</v>
      </c>
      <c r="I44" s="3">
        <v>9.0555555555555561E-4</v>
      </c>
      <c r="J44" s="3">
        <v>8.616898148148147E-4</v>
      </c>
      <c r="K44" s="2" t="s">
        <v>238</v>
      </c>
      <c r="L44" s="3">
        <f t="shared" si="1"/>
        <v>1.7672453703703704E-3</v>
      </c>
      <c r="M44" s="4">
        <v>1</v>
      </c>
      <c r="N44"/>
    </row>
    <row r="45" spans="1:14" hidden="1" x14ac:dyDescent="0.3">
      <c r="A45"/>
      <c r="B45" s="4">
        <v>1</v>
      </c>
      <c r="C45">
        <v>62</v>
      </c>
      <c r="D45" s="5" t="s">
        <v>162</v>
      </c>
      <c r="E45" s="5" t="s">
        <v>186</v>
      </c>
      <c r="F45" s="1">
        <v>1963</v>
      </c>
      <c r="G45" s="1" t="s">
        <v>23</v>
      </c>
      <c r="H45" s="1" t="s">
        <v>196</v>
      </c>
      <c r="I45" s="3">
        <v>5.9374999999999999E-4</v>
      </c>
      <c r="J45" s="3">
        <v>6.0486111111111114E-4</v>
      </c>
      <c r="K45" s="2" t="s">
        <v>238</v>
      </c>
      <c r="L45" s="3">
        <f t="shared" si="1"/>
        <v>1.1986111111111112E-3</v>
      </c>
      <c r="M45" s="4">
        <v>7</v>
      </c>
      <c r="N45"/>
    </row>
    <row r="46" spans="1:14" hidden="1" x14ac:dyDescent="0.3">
      <c r="A46"/>
      <c r="B46" s="4">
        <v>5</v>
      </c>
      <c r="C46">
        <v>61</v>
      </c>
      <c r="D46" s="5" t="s">
        <v>191</v>
      </c>
      <c r="E46" s="5" t="s">
        <v>192</v>
      </c>
      <c r="F46" s="1">
        <v>1962</v>
      </c>
      <c r="G46" s="1" t="s">
        <v>23</v>
      </c>
      <c r="H46" s="1" t="s">
        <v>196</v>
      </c>
      <c r="I46" s="3">
        <v>6.858796296296296E-4</v>
      </c>
      <c r="J46" s="3">
        <v>6.6412037037037036E-4</v>
      </c>
      <c r="K46" s="2" t="s">
        <v>238</v>
      </c>
      <c r="L46" s="3">
        <f t="shared" si="1"/>
        <v>1.3500000000000001E-3</v>
      </c>
      <c r="M46" s="4">
        <v>3</v>
      </c>
      <c r="N46"/>
    </row>
    <row r="47" spans="1:14" hidden="1" x14ac:dyDescent="0.3">
      <c r="A47"/>
      <c r="B47" s="4">
        <v>1</v>
      </c>
      <c r="C47">
        <v>63</v>
      </c>
      <c r="D47" s="5" t="s">
        <v>198</v>
      </c>
      <c r="E47" s="5" t="s">
        <v>199</v>
      </c>
      <c r="F47" s="1">
        <v>1970</v>
      </c>
      <c r="G47" s="1" t="s">
        <v>23</v>
      </c>
      <c r="H47" s="1" t="s">
        <v>206</v>
      </c>
      <c r="I47" s="3">
        <v>5.6469907407407413E-4</v>
      </c>
      <c r="J47" s="3">
        <v>5.6631944444444449E-4</v>
      </c>
      <c r="K47" s="2" t="s">
        <v>238</v>
      </c>
      <c r="L47" s="3">
        <f t="shared" si="1"/>
        <v>1.1310185185185186E-3</v>
      </c>
      <c r="M47" s="4">
        <v>4</v>
      </c>
      <c r="N47"/>
    </row>
    <row r="48" spans="1:14" hidden="1" x14ac:dyDescent="0.3">
      <c r="A48"/>
      <c r="B48" s="4">
        <v>4</v>
      </c>
      <c r="C48">
        <v>70</v>
      </c>
      <c r="D48" s="5" t="s">
        <v>21</v>
      </c>
      <c r="E48" s="5" t="s">
        <v>69</v>
      </c>
      <c r="F48" s="1">
        <v>1975</v>
      </c>
      <c r="G48" s="1" t="s">
        <v>23</v>
      </c>
      <c r="H48" s="1" t="s">
        <v>210</v>
      </c>
      <c r="I48" s="3">
        <v>7.069444444444445E-4</v>
      </c>
      <c r="J48" s="3">
        <v>7.1030092592592586E-4</v>
      </c>
      <c r="K48" s="2" t="s">
        <v>238</v>
      </c>
      <c r="L48" s="3">
        <f t="shared" si="1"/>
        <v>1.4172453703703704E-3</v>
      </c>
      <c r="M48" s="4">
        <v>1</v>
      </c>
      <c r="N48"/>
    </row>
    <row r="49" spans="1:14" hidden="1" x14ac:dyDescent="0.3">
      <c r="A49"/>
      <c r="B49" s="4">
        <v>1</v>
      </c>
      <c r="C49">
        <v>73</v>
      </c>
      <c r="D49" s="5" t="s">
        <v>214</v>
      </c>
      <c r="E49" s="5" t="s">
        <v>215</v>
      </c>
      <c r="F49" s="1">
        <v>1982</v>
      </c>
      <c r="G49" s="1" t="s">
        <v>23</v>
      </c>
      <c r="H49" s="1" t="s">
        <v>216</v>
      </c>
      <c r="I49" s="3">
        <v>6.0844907407407408E-4</v>
      </c>
      <c r="J49" s="3">
        <v>7.6053240740740736E-4</v>
      </c>
      <c r="K49" s="1" t="s">
        <v>238</v>
      </c>
      <c r="L49" s="3">
        <f t="shared" si="1"/>
        <v>1.3689814814814814E-3</v>
      </c>
      <c r="N49"/>
    </row>
    <row r="50" spans="1:14" hidden="1" x14ac:dyDescent="0.3">
      <c r="A50"/>
      <c r="B50" s="4">
        <v>2</v>
      </c>
      <c r="C50">
        <v>81</v>
      </c>
      <c r="D50" s="5" t="s">
        <v>225</v>
      </c>
      <c r="E50" s="5" t="s">
        <v>226</v>
      </c>
      <c r="F50" s="1">
        <v>1989</v>
      </c>
      <c r="G50" s="1" t="s">
        <v>23</v>
      </c>
      <c r="H50" s="1" t="s">
        <v>224</v>
      </c>
      <c r="I50" s="3">
        <v>5.7638888888888887E-4</v>
      </c>
      <c r="J50" s="3">
        <v>5.5543981481481492E-4</v>
      </c>
      <c r="K50" s="1" t="s">
        <v>238</v>
      </c>
      <c r="L50" s="3">
        <f t="shared" si="1"/>
        <v>1.1318287037037039E-3</v>
      </c>
      <c r="M50" s="4">
        <v>8</v>
      </c>
      <c r="N50"/>
    </row>
    <row r="51" spans="1:14" hidden="1" x14ac:dyDescent="0.3">
      <c r="A51"/>
      <c r="B51" s="4">
        <v>5</v>
      </c>
      <c r="C51">
        <v>86</v>
      </c>
      <c r="D51" s="5" t="s">
        <v>191</v>
      </c>
      <c r="E51" s="5" t="s">
        <v>231</v>
      </c>
      <c r="F51" s="1">
        <v>1988</v>
      </c>
      <c r="G51" s="1" t="s">
        <v>23</v>
      </c>
      <c r="H51" s="1" t="s">
        <v>224</v>
      </c>
      <c r="I51" s="3">
        <v>5.9884259259259266E-4</v>
      </c>
      <c r="J51" s="3">
        <v>5.9502314814814802E-4</v>
      </c>
      <c r="K51" s="1" t="s">
        <v>238</v>
      </c>
      <c r="L51" s="3">
        <f t="shared" si="1"/>
        <v>1.1938657407407406E-3</v>
      </c>
      <c r="M51" s="4">
        <v>5</v>
      </c>
      <c r="N51"/>
    </row>
    <row r="52" spans="1:14" hidden="1" x14ac:dyDescent="0.3">
      <c r="A52"/>
      <c r="B52" s="4">
        <v>6</v>
      </c>
      <c r="C52">
        <v>85</v>
      </c>
      <c r="D52" s="5" t="s">
        <v>232</v>
      </c>
      <c r="E52" s="5" t="s">
        <v>64</v>
      </c>
      <c r="F52" s="1">
        <v>1996</v>
      </c>
      <c r="G52" s="1" t="s">
        <v>23</v>
      </c>
      <c r="H52" s="1" t="s">
        <v>224</v>
      </c>
      <c r="I52" s="3">
        <v>6.0740740740740731E-4</v>
      </c>
      <c r="J52" s="3">
        <v>6.0949074074074063E-4</v>
      </c>
      <c r="K52" s="1" t="s">
        <v>238</v>
      </c>
      <c r="L52" s="3">
        <f t="shared" si="1"/>
        <v>1.2168981481481479E-3</v>
      </c>
      <c r="M52" s="4">
        <v>4</v>
      </c>
      <c r="N52"/>
    </row>
    <row r="53" spans="1:14" hidden="1" x14ac:dyDescent="0.3">
      <c r="A53"/>
      <c r="B53" s="4">
        <v>8</v>
      </c>
      <c r="C53">
        <v>78</v>
      </c>
      <c r="D53" s="5" t="s">
        <v>233</v>
      </c>
      <c r="E53" s="5" t="s">
        <v>234</v>
      </c>
      <c r="F53" s="1">
        <v>1993</v>
      </c>
      <c r="G53" s="1" t="s">
        <v>23</v>
      </c>
      <c r="H53" s="1" t="s">
        <v>224</v>
      </c>
      <c r="I53" s="3">
        <v>7.0601851851851847E-4</v>
      </c>
      <c r="J53" s="3">
        <v>6.8807870370370377E-4</v>
      </c>
      <c r="K53" s="1" t="s">
        <v>238</v>
      </c>
      <c r="L53" s="3">
        <f t="shared" si="1"/>
        <v>1.3940972222222224E-3</v>
      </c>
      <c r="M53" s="4">
        <v>2</v>
      </c>
      <c r="N53"/>
    </row>
    <row r="54" spans="1:14" hidden="1" x14ac:dyDescent="0.3">
      <c r="A54"/>
      <c r="B54" s="4">
        <v>9</v>
      </c>
      <c r="C54">
        <v>75</v>
      </c>
      <c r="D54" s="5" t="s">
        <v>235</v>
      </c>
      <c r="E54" s="5" t="s">
        <v>189</v>
      </c>
      <c r="F54" s="1">
        <v>1995</v>
      </c>
      <c r="G54" s="1" t="s">
        <v>23</v>
      </c>
      <c r="H54" s="1" t="s">
        <v>224</v>
      </c>
      <c r="I54" s="3" t="s">
        <v>236</v>
      </c>
      <c r="J54" s="3"/>
      <c r="K54" s="1" t="s">
        <v>238</v>
      </c>
      <c r="N54"/>
    </row>
    <row r="55" spans="1:14" hidden="1" x14ac:dyDescent="0.3">
      <c r="A55"/>
      <c r="C55">
        <v>66</v>
      </c>
      <c r="D55" s="5" t="s">
        <v>202</v>
      </c>
      <c r="E55" s="5" t="s">
        <v>203</v>
      </c>
      <c r="F55" s="1">
        <v>1968</v>
      </c>
      <c r="G55" s="1" t="s">
        <v>205</v>
      </c>
      <c r="H55" s="1" t="s">
        <v>206</v>
      </c>
      <c r="I55" s="3" t="s">
        <v>207</v>
      </c>
      <c r="J55" s="3"/>
      <c r="K55" s="2" t="s">
        <v>238</v>
      </c>
      <c r="L55" s="3"/>
      <c r="N55"/>
    </row>
    <row r="56" spans="1:14" x14ac:dyDescent="0.3">
      <c r="A56" s="22">
        <v>1</v>
      </c>
      <c r="B56" s="22">
        <v>1</v>
      </c>
      <c r="C56" s="23">
        <v>99</v>
      </c>
      <c r="D56" s="23" t="s">
        <v>105</v>
      </c>
      <c r="E56" s="23" t="s">
        <v>106</v>
      </c>
      <c r="F56" s="22">
        <v>2002</v>
      </c>
      <c r="G56" s="22" t="s">
        <v>29</v>
      </c>
      <c r="H56" s="22" t="s">
        <v>121</v>
      </c>
      <c r="I56" s="21">
        <v>5.6805555555555548E-4</v>
      </c>
      <c r="J56" s="21">
        <v>5.5590277777777778E-4</v>
      </c>
      <c r="K56" s="32" t="s">
        <v>238</v>
      </c>
      <c r="L56" s="21">
        <f t="shared" ref="L56:L82" si="2">SUM(I56+J56)</f>
        <v>1.1239583333333331E-3</v>
      </c>
      <c r="M56" s="22">
        <v>10</v>
      </c>
      <c r="N56" s="18"/>
    </row>
    <row r="57" spans="1:14" x14ac:dyDescent="0.3">
      <c r="A57" s="22">
        <v>2</v>
      </c>
      <c r="B57" s="22">
        <v>1</v>
      </c>
      <c r="C57" s="23">
        <v>87</v>
      </c>
      <c r="D57" s="23" t="s">
        <v>222</v>
      </c>
      <c r="E57" s="23" t="s">
        <v>223</v>
      </c>
      <c r="F57" s="22">
        <v>1998</v>
      </c>
      <c r="G57" s="22" t="s">
        <v>29</v>
      </c>
      <c r="H57" s="22" t="s">
        <v>224</v>
      </c>
      <c r="I57" s="21">
        <v>5.7106481481481483E-4</v>
      </c>
      <c r="J57" s="21">
        <v>5.5601851851851852E-4</v>
      </c>
      <c r="K57" s="22" t="s">
        <v>238</v>
      </c>
      <c r="L57" s="21">
        <f t="shared" si="2"/>
        <v>1.1270833333333332E-3</v>
      </c>
      <c r="M57" s="22">
        <v>9</v>
      </c>
      <c r="N57" s="18"/>
    </row>
    <row r="58" spans="1:14" x14ac:dyDescent="0.3">
      <c r="A58" s="22">
        <v>3</v>
      </c>
      <c r="B58" s="22">
        <v>2</v>
      </c>
      <c r="C58" s="23">
        <v>96</v>
      </c>
      <c r="D58" s="23" t="s">
        <v>107</v>
      </c>
      <c r="E58" s="23" t="s">
        <v>86</v>
      </c>
      <c r="F58" s="22">
        <v>2003</v>
      </c>
      <c r="G58" s="22" t="s">
        <v>29</v>
      </c>
      <c r="H58" s="22" t="s">
        <v>121</v>
      </c>
      <c r="I58" s="21">
        <v>5.8020833333333329E-4</v>
      </c>
      <c r="J58" s="21">
        <v>5.7037037037037039E-4</v>
      </c>
      <c r="K58" s="32" t="s">
        <v>238</v>
      </c>
      <c r="L58" s="21">
        <f t="shared" si="2"/>
        <v>1.1505787037037036E-3</v>
      </c>
      <c r="M58" s="22">
        <v>9</v>
      </c>
      <c r="N58" s="18"/>
    </row>
    <row r="59" spans="1:14" x14ac:dyDescent="0.3">
      <c r="A59" s="22">
        <v>4</v>
      </c>
      <c r="B59" s="22">
        <v>3</v>
      </c>
      <c r="C59" s="23">
        <v>102</v>
      </c>
      <c r="D59" s="23" t="s">
        <v>108</v>
      </c>
      <c r="E59" s="23" t="s">
        <v>25</v>
      </c>
      <c r="F59" s="22">
        <v>2002</v>
      </c>
      <c r="G59" s="22" t="s">
        <v>29</v>
      </c>
      <c r="H59" s="22" t="s">
        <v>121</v>
      </c>
      <c r="I59" s="21">
        <v>6.041666666666667E-4</v>
      </c>
      <c r="J59" s="21">
        <v>5.8831018518518509E-4</v>
      </c>
      <c r="K59" s="32" t="s">
        <v>238</v>
      </c>
      <c r="L59" s="21">
        <f t="shared" si="2"/>
        <v>1.1924768518518517E-3</v>
      </c>
      <c r="M59" s="22">
        <v>8</v>
      </c>
      <c r="N59" s="18"/>
    </row>
    <row r="60" spans="1:14" x14ac:dyDescent="0.3">
      <c r="A60" s="22">
        <v>5</v>
      </c>
      <c r="B60" s="22">
        <v>4</v>
      </c>
      <c r="C60" s="23">
        <v>103</v>
      </c>
      <c r="D60" s="23" t="s">
        <v>119</v>
      </c>
      <c r="E60" s="23" t="s">
        <v>86</v>
      </c>
      <c r="F60" s="22">
        <v>2002</v>
      </c>
      <c r="G60" s="22" t="s">
        <v>29</v>
      </c>
      <c r="H60" s="22" t="s">
        <v>121</v>
      </c>
      <c r="I60" s="21">
        <v>5.9490740740740739E-4</v>
      </c>
      <c r="J60" s="21">
        <v>5.9861111111111107E-4</v>
      </c>
      <c r="K60" s="32" t="s">
        <v>238</v>
      </c>
      <c r="L60" s="21">
        <f t="shared" si="2"/>
        <v>1.1935185185185185E-3</v>
      </c>
      <c r="M60" s="22">
        <v>7</v>
      </c>
    </row>
    <row r="61" spans="1:14" x14ac:dyDescent="0.3">
      <c r="A61" s="22">
        <v>6</v>
      </c>
      <c r="B61" s="22">
        <v>1</v>
      </c>
      <c r="C61" s="23">
        <v>11</v>
      </c>
      <c r="D61" s="23" t="s">
        <v>27</v>
      </c>
      <c r="E61" s="23" t="s">
        <v>28</v>
      </c>
      <c r="F61" s="22">
        <v>2009</v>
      </c>
      <c r="G61" s="22" t="s">
        <v>29</v>
      </c>
      <c r="H61" s="22" t="s">
        <v>30</v>
      </c>
      <c r="I61" s="21">
        <v>7.1585648148148138E-4</v>
      </c>
      <c r="J61" s="21">
        <v>7.5462962962962973E-4</v>
      </c>
      <c r="K61" s="21" t="s">
        <v>237</v>
      </c>
      <c r="L61" s="21">
        <f t="shared" si="2"/>
        <v>1.4704861111111112E-3</v>
      </c>
      <c r="M61" s="22">
        <v>6</v>
      </c>
    </row>
    <row r="62" spans="1:14" x14ac:dyDescent="0.3">
      <c r="A62" s="22">
        <v>7</v>
      </c>
      <c r="B62" s="22">
        <v>2</v>
      </c>
      <c r="C62" s="23">
        <v>56</v>
      </c>
      <c r="D62" s="23" t="s">
        <v>187</v>
      </c>
      <c r="E62" s="23" t="s">
        <v>188</v>
      </c>
      <c r="F62" s="22">
        <v>1964</v>
      </c>
      <c r="G62" s="22" t="s">
        <v>29</v>
      </c>
      <c r="H62" s="22" t="s">
        <v>196</v>
      </c>
      <c r="I62" s="21">
        <v>6.0104166666666672E-4</v>
      </c>
      <c r="J62" s="21">
        <v>6.1817129629629624E-4</v>
      </c>
      <c r="K62" s="32" t="s">
        <v>238</v>
      </c>
      <c r="L62" s="21">
        <f t="shared" si="2"/>
        <v>1.219212962962963E-3</v>
      </c>
      <c r="M62" s="22">
        <v>6</v>
      </c>
    </row>
    <row r="63" spans="1:14" x14ac:dyDescent="0.3">
      <c r="A63" s="22">
        <v>8</v>
      </c>
      <c r="B63" s="22">
        <v>4</v>
      </c>
      <c r="C63" s="23">
        <v>79</v>
      </c>
      <c r="D63" s="23" t="s">
        <v>229</v>
      </c>
      <c r="E63" s="23" t="s">
        <v>230</v>
      </c>
      <c r="F63" s="22">
        <v>1993</v>
      </c>
      <c r="G63" s="22" t="s">
        <v>29</v>
      </c>
      <c r="H63" s="22" t="s">
        <v>224</v>
      </c>
      <c r="I63" s="21">
        <v>5.854166666666667E-4</v>
      </c>
      <c r="J63" s="21">
        <v>5.8020833333333329E-4</v>
      </c>
      <c r="K63" s="22" t="s">
        <v>238</v>
      </c>
      <c r="L63" s="21">
        <f t="shared" si="2"/>
        <v>1.165625E-3</v>
      </c>
      <c r="M63" s="22">
        <v>6</v>
      </c>
    </row>
    <row r="64" spans="1:14" x14ac:dyDescent="0.3">
      <c r="A64" s="22">
        <v>9</v>
      </c>
      <c r="B64" s="22">
        <v>5</v>
      </c>
      <c r="C64" s="23">
        <v>94</v>
      </c>
      <c r="D64" s="23" t="s">
        <v>109</v>
      </c>
      <c r="E64" s="23" t="s">
        <v>110</v>
      </c>
      <c r="F64" s="22">
        <v>2002</v>
      </c>
      <c r="G64" s="22" t="s">
        <v>29</v>
      </c>
      <c r="H64" s="22" t="s">
        <v>121</v>
      </c>
      <c r="I64" s="21">
        <v>6.3182870370370378E-4</v>
      </c>
      <c r="J64" s="21">
        <v>6.1365740740740749E-4</v>
      </c>
      <c r="K64" s="32" t="s">
        <v>238</v>
      </c>
      <c r="L64" s="21">
        <f t="shared" si="2"/>
        <v>1.2454861111111113E-3</v>
      </c>
      <c r="M64" s="22">
        <v>6</v>
      </c>
    </row>
    <row r="65" spans="1:13" x14ac:dyDescent="0.3">
      <c r="A65" s="22">
        <v>10</v>
      </c>
      <c r="B65" s="22">
        <v>6</v>
      </c>
      <c r="C65" s="23">
        <v>100</v>
      </c>
      <c r="D65" s="23" t="s">
        <v>111</v>
      </c>
      <c r="E65" s="23" t="s">
        <v>112</v>
      </c>
      <c r="F65" s="22">
        <v>2003</v>
      </c>
      <c r="G65" s="22" t="s">
        <v>29</v>
      </c>
      <c r="H65" s="22" t="s">
        <v>121</v>
      </c>
      <c r="I65" s="21">
        <v>6.3124999999999998E-4</v>
      </c>
      <c r="J65" s="21">
        <v>6.3113425925925934E-4</v>
      </c>
      <c r="K65" s="32" t="s">
        <v>238</v>
      </c>
      <c r="L65" s="21">
        <f t="shared" si="2"/>
        <v>1.2623842592592593E-3</v>
      </c>
      <c r="M65" s="22">
        <v>5</v>
      </c>
    </row>
    <row r="66" spans="1:13" x14ac:dyDescent="0.3">
      <c r="A66" s="22">
        <v>11</v>
      </c>
      <c r="B66" s="22">
        <v>1</v>
      </c>
      <c r="C66" s="23">
        <v>91</v>
      </c>
      <c r="D66" s="23" t="s">
        <v>48</v>
      </c>
      <c r="E66" s="23" t="s">
        <v>98</v>
      </c>
      <c r="F66" s="22">
        <v>2003</v>
      </c>
      <c r="G66" s="22" t="s">
        <v>29</v>
      </c>
      <c r="H66" s="22" t="s">
        <v>104</v>
      </c>
      <c r="I66" s="21">
        <v>6.076388888888889E-4</v>
      </c>
      <c r="J66" s="21">
        <v>6.0162037037037031E-4</v>
      </c>
      <c r="K66" s="21" t="s">
        <v>237</v>
      </c>
      <c r="L66" s="21">
        <f t="shared" si="2"/>
        <v>1.2092592592592593E-3</v>
      </c>
      <c r="M66" s="22">
        <v>4</v>
      </c>
    </row>
    <row r="67" spans="1:13" x14ac:dyDescent="0.3">
      <c r="A67" s="22">
        <v>12</v>
      </c>
      <c r="B67" s="22">
        <v>3</v>
      </c>
      <c r="C67" s="23">
        <v>8</v>
      </c>
      <c r="D67" s="23" t="s">
        <v>33</v>
      </c>
      <c r="E67" s="23" t="s">
        <v>34</v>
      </c>
      <c r="F67" s="22">
        <v>2008</v>
      </c>
      <c r="G67" s="22" t="s">
        <v>29</v>
      </c>
      <c r="H67" s="22" t="s">
        <v>30</v>
      </c>
      <c r="I67" s="21">
        <v>7.3275462962962964E-4</v>
      </c>
      <c r="J67" s="21">
        <v>8.1921296296296299E-4</v>
      </c>
      <c r="K67" s="21" t="s">
        <v>237</v>
      </c>
      <c r="L67" s="21">
        <f t="shared" si="2"/>
        <v>1.5519675925925926E-3</v>
      </c>
      <c r="M67" s="22">
        <v>4</v>
      </c>
    </row>
    <row r="68" spans="1:13" x14ac:dyDescent="0.3">
      <c r="A68" s="22">
        <v>13</v>
      </c>
      <c r="B68" s="22">
        <v>2</v>
      </c>
      <c r="C68" s="23">
        <v>89</v>
      </c>
      <c r="D68" s="23" t="s">
        <v>33</v>
      </c>
      <c r="E68" s="23" t="s">
        <v>99</v>
      </c>
      <c r="F68" s="22">
        <v>2003</v>
      </c>
      <c r="G68" s="22" t="s">
        <v>29</v>
      </c>
      <c r="H68" s="22" t="s">
        <v>104</v>
      </c>
      <c r="I68" s="21">
        <v>6.1203703703703713E-4</v>
      </c>
      <c r="J68" s="21">
        <v>6.0046296296296302E-4</v>
      </c>
      <c r="K68" s="21" t="s">
        <v>237</v>
      </c>
      <c r="L68" s="21">
        <f t="shared" si="2"/>
        <v>1.2125E-3</v>
      </c>
      <c r="M68" s="22">
        <v>3</v>
      </c>
    </row>
    <row r="69" spans="1:13" x14ac:dyDescent="0.3">
      <c r="A69" s="22">
        <v>14</v>
      </c>
      <c r="B69" s="22">
        <v>2</v>
      </c>
      <c r="C69" s="23">
        <v>65</v>
      </c>
      <c r="D69" s="23" t="s">
        <v>102</v>
      </c>
      <c r="E69" s="23" t="s">
        <v>201</v>
      </c>
      <c r="F69" s="22">
        <v>1970</v>
      </c>
      <c r="G69" s="22" t="s">
        <v>29</v>
      </c>
      <c r="H69" s="22" t="s">
        <v>206</v>
      </c>
      <c r="I69" s="21">
        <v>6.0046296296296302E-4</v>
      </c>
      <c r="J69" s="21">
        <v>5.9548611111111119E-4</v>
      </c>
      <c r="K69" s="32" t="s">
        <v>238</v>
      </c>
      <c r="L69" s="21">
        <f t="shared" si="2"/>
        <v>1.1959490740740741E-3</v>
      </c>
      <c r="M69" s="22">
        <v>3</v>
      </c>
    </row>
    <row r="70" spans="1:13" x14ac:dyDescent="0.3">
      <c r="A70" s="22">
        <v>15</v>
      </c>
      <c r="B70" s="22">
        <v>4</v>
      </c>
      <c r="C70" s="23">
        <v>7</v>
      </c>
      <c r="D70" s="23" t="s">
        <v>35</v>
      </c>
      <c r="E70" s="23" t="s">
        <v>36</v>
      </c>
      <c r="F70" s="22">
        <v>2009</v>
      </c>
      <c r="G70" s="22" t="s">
        <v>29</v>
      </c>
      <c r="H70" s="22" t="s">
        <v>30</v>
      </c>
      <c r="I70" s="21">
        <v>8.3240740740740725E-4</v>
      </c>
      <c r="J70" s="21">
        <v>8.3784722222222236E-4</v>
      </c>
      <c r="K70" s="21" t="s">
        <v>237</v>
      </c>
      <c r="L70" s="21">
        <f t="shared" si="2"/>
        <v>1.6702546296296296E-3</v>
      </c>
      <c r="M70" s="22">
        <v>3</v>
      </c>
    </row>
    <row r="71" spans="1:13" x14ac:dyDescent="0.3">
      <c r="A71" s="22">
        <v>16</v>
      </c>
      <c r="B71" s="22">
        <v>6</v>
      </c>
      <c r="C71" s="23">
        <v>20</v>
      </c>
      <c r="D71" s="23" t="s">
        <v>68</v>
      </c>
      <c r="E71" s="23" t="s">
        <v>69</v>
      </c>
      <c r="F71" s="22">
        <v>2007</v>
      </c>
      <c r="G71" s="22" t="s">
        <v>29</v>
      </c>
      <c r="H71" s="22" t="s">
        <v>74</v>
      </c>
      <c r="I71" s="21">
        <v>7.4178240740740747E-4</v>
      </c>
      <c r="J71" s="21">
        <v>7.2986111111111114E-4</v>
      </c>
      <c r="K71" s="21" t="s">
        <v>238</v>
      </c>
      <c r="L71" s="21">
        <f t="shared" si="2"/>
        <v>1.4716435185185186E-3</v>
      </c>
      <c r="M71" s="22">
        <v>3</v>
      </c>
    </row>
    <row r="72" spans="1:13" x14ac:dyDescent="0.3">
      <c r="A72" s="22">
        <v>17</v>
      </c>
      <c r="B72" s="22">
        <v>6</v>
      </c>
      <c r="C72" s="23">
        <v>109</v>
      </c>
      <c r="D72" s="23" t="s">
        <v>138</v>
      </c>
      <c r="E72" s="23" t="s">
        <v>139</v>
      </c>
      <c r="F72" s="22">
        <v>2000</v>
      </c>
      <c r="G72" s="22" t="s">
        <v>29</v>
      </c>
      <c r="H72" s="22" t="s">
        <v>142</v>
      </c>
      <c r="I72" s="21">
        <v>6.3171296296296294E-4</v>
      </c>
      <c r="J72" s="21">
        <v>6.197916666666666E-4</v>
      </c>
      <c r="K72" s="32" t="s">
        <v>238</v>
      </c>
      <c r="L72" s="21">
        <f t="shared" si="2"/>
        <v>1.2515046296296295E-3</v>
      </c>
      <c r="M72" s="22">
        <v>3</v>
      </c>
    </row>
    <row r="73" spans="1:13" x14ac:dyDescent="0.3">
      <c r="A73" s="22">
        <v>18</v>
      </c>
      <c r="B73" s="22">
        <v>3</v>
      </c>
      <c r="C73" s="23">
        <v>72</v>
      </c>
      <c r="D73" s="23" t="s">
        <v>108</v>
      </c>
      <c r="E73" s="23" t="s">
        <v>117</v>
      </c>
      <c r="F73" s="22">
        <v>1973</v>
      </c>
      <c r="G73" s="22" t="s">
        <v>29</v>
      </c>
      <c r="H73" s="22" t="s">
        <v>210</v>
      </c>
      <c r="I73" s="21">
        <v>6.1608796296296292E-4</v>
      </c>
      <c r="J73" s="21">
        <v>6.4027777777777781E-4</v>
      </c>
      <c r="K73" s="32" t="s">
        <v>238</v>
      </c>
      <c r="L73" s="21">
        <f t="shared" si="2"/>
        <v>1.2563657407407406E-3</v>
      </c>
      <c r="M73" s="22">
        <v>2</v>
      </c>
    </row>
    <row r="74" spans="1:13" x14ac:dyDescent="0.3">
      <c r="A74" s="22">
        <v>19</v>
      </c>
      <c r="B74" s="22">
        <v>6</v>
      </c>
      <c r="C74" s="23">
        <v>60</v>
      </c>
      <c r="D74" s="23" t="s">
        <v>193</v>
      </c>
      <c r="E74" s="23" t="s">
        <v>183</v>
      </c>
      <c r="F74" s="22">
        <v>1965</v>
      </c>
      <c r="G74" s="22" t="s">
        <v>29</v>
      </c>
      <c r="H74" s="22" t="s">
        <v>145</v>
      </c>
      <c r="I74" s="21">
        <v>7.0833333333333338E-4</v>
      </c>
      <c r="J74" s="21">
        <v>7.0532407407407403E-4</v>
      </c>
      <c r="K74" s="32" t="s">
        <v>238</v>
      </c>
      <c r="L74" s="21">
        <f t="shared" si="2"/>
        <v>1.4136574074074073E-3</v>
      </c>
      <c r="M74" s="22">
        <v>2</v>
      </c>
    </row>
    <row r="75" spans="1:13" x14ac:dyDescent="0.3">
      <c r="A75" s="22">
        <v>20</v>
      </c>
      <c r="B75" s="22">
        <v>7</v>
      </c>
      <c r="C75" s="23">
        <v>116</v>
      </c>
      <c r="D75" s="23" t="s">
        <v>35</v>
      </c>
      <c r="E75" s="23" t="s">
        <v>140</v>
      </c>
      <c r="F75" s="22">
        <v>2000</v>
      </c>
      <c r="G75" s="22" t="s">
        <v>29</v>
      </c>
      <c r="H75" s="22" t="s">
        <v>142</v>
      </c>
      <c r="I75" s="21">
        <v>6.3703703703703698E-4</v>
      </c>
      <c r="J75" s="21">
        <v>6.4166666666666658E-4</v>
      </c>
      <c r="K75" s="32" t="s">
        <v>238</v>
      </c>
      <c r="L75" s="21">
        <f t="shared" si="2"/>
        <v>1.2787037037037036E-3</v>
      </c>
      <c r="M75" s="22">
        <v>2</v>
      </c>
    </row>
    <row r="76" spans="1:13" x14ac:dyDescent="0.3">
      <c r="A76" s="22"/>
      <c r="B76" s="22">
        <v>1</v>
      </c>
      <c r="C76" s="23">
        <v>16</v>
      </c>
      <c r="D76" s="23" t="s">
        <v>56</v>
      </c>
      <c r="E76" s="23" t="s">
        <v>57</v>
      </c>
      <c r="F76" s="22">
        <v>2007</v>
      </c>
      <c r="G76" s="22" t="s">
        <v>29</v>
      </c>
      <c r="H76" s="22" t="s">
        <v>59</v>
      </c>
      <c r="I76" s="21">
        <v>6.9398148148148151E-4</v>
      </c>
      <c r="J76" s="21">
        <v>7.1817129629629629E-4</v>
      </c>
      <c r="K76" s="21" t="s">
        <v>237</v>
      </c>
      <c r="L76" s="21">
        <f t="shared" si="2"/>
        <v>1.4121527777777778E-3</v>
      </c>
      <c r="M76" s="22"/>
    </row>
    <row r="77" spans="1:13" x14ac:dyDescent="0.3">
      <c r="A77" s="22"/>
      <c r="B77" s="22">
        <v>1</v>
      </c>
      <c r="C77" s="23">
        <v>43</v>
      </c>
      <c r="D77" s="23" t="s">
        <v>27</v>
      </c>
      <c r="E77" s="23" t="s">
        <v>158</v>
      </c>
      <c r="F77" s="22">
        <v>1974</v>
      </c>
      <c r="G77" s="22" t="s">
        <v>29</v>
      </c>
      <c r="H77" s="22" t="s">
        <v>159</v>
      </c>
      <c r="I77" s="21">
        <v>7.0624999999999996E-4</v>
      </c>
      <c r="J77" s="21">
        <v>6.9756944444444434E-4</v>
      </c>
      <c r="K77" s="32" t="s">
        <v>237</v>
      </c>
      <c r="L77" s="21">
        <f t="shared" si="2"/>
        <v>1.4038194444444443E-3</v>
      </c>
      <c r="M77" s="22"/>
    </row>
    <row r="78" spans="1:13" x14ac:dyDescent="0.3">
      <c r="A78" s="22"/>
      <c r="B78" s="22">
        <v>2</v>
      </c>
      <c r="C78" s="23">
        <v>29</v>
      </c>
      <c r="D78" s="23" t="s">
        <v>77</v>
      </c>
      <c r="E78" s="23" t="s">
        <v>78</v>
      </c>
      <c r="F78" s="22">
        <v>2005</v>
      </c>
      <c r="G78" s="22" t="s">
        <v>29</v>
      </c>
      <c r="H78" s="22" t="s">
        <v>79</v>
      </c>
      <c r="I78" s="21">
        <v>6.5462962962962957E-4</v>
      </c>
      <c r="J78" s="21">
        <v>6.5613425925925919E-4</v>
      </c>
      <c r="K78" s="21" t="s">
        <v>237</v>
      </c>
      <c r="L78" s="21">
        <f t="shared" si="2"/>
        <v>1.3107638888888887E-3</v>
      </c>
      <c r="M78" s="22"/>
    </row>
    <row r="79" spans="1:13" x14ac:dyDescent="0.3">
      <c r="A79" s="22"/>
      <c r="B79" s="22">
        <v>3</v>
      </c>
      <c r="C79" s="23">
        <v>106</v>
      </c>
      <c r="D79" s="23" t="s">
        <v>126</v>
      </c>
      <c r="E79" s="23" t="s">
        <v>127</v>
      </c>
      <c r="F79" s="22">
        <v>2001</v>
      </c>
      <c r="G79" s="22" t="s">
        <v>29</v>
      </c>
      <c r="H79" s="22" t="s">
        <v>129</v>
      </c>
      <c r="I79" s="21">
        <v>6.7442129629629634E-4</v>
      </c>
      <c r="J79" s="21">
        <v>6.7534722222222226E-4</v>
      </c>
      <c r="K79" s="32" t="s">
        <v>237</v>
      </c>
      <c r="L79" s="21">
        <f t="shared" si="2"/>
        <v>1.3497685185185186E-3</v>
      </c>
      <c r="M79" s="22"/>
    </row>
    <row r="80" spans="1:13" x14ac:dyDescent="0.3">
      <c r="A80" s="22"/>
      <c r="B80" s="22">
        <v>4</v>
      </c>
      <c r="C80" s="23">
        <v>90</v>
      </c>
      <c r="D80" s="23" t="s">
        <v>102</v>
      </c>
      <c r="E80" s="23" t="s">
        <v>103</v>
      </c>
      <c r="F80" s="22">
        <v>2002</v>
      </c>
      <c r="G80" s="22" t="s">
        <v>29</v>
      </c>
      <c r="H80" s="22" t="s">
        <v>104</v>
      </c>
      <c r="I80" s="21">
        <v>6.1655092592592588E-4</v>
      </c>
      <c r="J80" s="21">
        <v>6.1840277777777772E-4</v>
      </c>
      <c r="K80" s="32" t="s">
        <v>237</v>
      </c>
      <c r="L80" s="21">
        <f t="shared" si="2"/>
        <v>1.2349537037037036E-3</v>
      </c>
      <c r="M80" s="22"/>
    </row>
    <row r="81" spans="1:14" x14ac:dyDescent="0.3">
      <c r="A81" s="22"/>
      <c r="B81" s="22">
        <v>8</v>
      </c>
      <c r="C81" s="23">
        <v>21</v>
      </c>
      <c r="D81" s="23" t="s">
        <v>71</v>
      </c>
      <c r="E81" s="23" t="s">
        <v>72</v>
      </c>
      <c r="F81" s="22">
        <v>2007</v>
      </c>
      <c r="G81" s="22" t="s">
        <v>29</v>
      </c>
      <c r="H81" s="22" t="s">
        <v>74</v>
      </c>
      <c r="I81" s="21">
        <v>8.0370370370370372E-4</v>
      </c>
      <c r="J81" s="21">
        <v>8.0196759259259273E-4</v>
      </c>
      <c r="K81" s="21" t="s">
        <v>238</v>
      </c>
      <c r="L81" s="21">
        <f t="shared" si="2"/>
        <v>1.6056712962962964E-3</v>
      </c>
      <c r="M81" s="22"/>
    </row>
    <row r="82" spans="1:14" x14ac:dyDescent="0.3">
      <c r="A82" s="22"/>
      <c r="B82" s="22"/>
      <c r="C82" s="23">
        <v>17</v>
      </c>
      <c r="D82" s="23" t="s">
        <v>27</v>
      </c>
      <c r="E82" s="23" t="s">
        <v>58</v>
      </c>
      <c r="F82" s="22">
        <v>2007</v>
      </c>
      <c r="G82" s="22" t="s">
        <v>29</v>
      </c>
      <c r="H82" s="22" t="s">
        <v>59</v>
      </c>
      <c r="I82" s="21">
        <v>7.4837962962962966E-4</v>
      </c>
      <c r="J82" s="21">
        <v>7.635416666666666E-4</v>
      </c>
      <c r="K82" s="21" t="s">
        <v>237</v>
      </c>
      <c r="L82" s="21">
        <f t="shared" si="2"/>
        <v>1.5119212962962964E-3</v>
      </c>
      <c r="M82" s="22"/>
    </row>
    <row r="83" spans="1:14" x14ac:dyDescent="0.3">
      <c r="A83" s="22"/>
      <c r="B83" s="22"/>
      <c r="C83" s="23">
        <v>12</v>
      </c>
      <c r="D83" s="23" t="s">
        <v>48</v>
      </c>
      <c r="E83" s="23" t="s">
        <v>49</v>
      </c>
      <c r="F83" s="22">
        <v>2008</v>
      </c>
      <c r="G83" s="22" t="s">
        <v>29</v>
      </c>
      <c r="H83" s="22" t="s">
        <v>50</v>
      </c>
      <c r="I83" s="21" t="s">
        <v>51</v>
      </c>
      <c r="J83" s="21"/>
      <c r="K83" s="21" t="s">
        <v>238</v>
      </c>
      <c r="L83" s="21"/>
      <c r="M83" s="22"/>
    </row>
    <row r="84" spans="1:14" hidden="1" x14ac:dyDescent="0.3">
      <c r="A84"/>
      <c r="B84" s="4">
        <v>1</v>
      </c>
      <c r="C84">
        <v>2</v>
      </c>
      <c r="D84" s="5" t="s">
        <v>14</v>
      </c>
      <c r="E84" s="5" t="s">
        <v>15</v>
      </c>
      <c r="F84" s="1">
        <v>2011</v>
      </c>
      <c r="G84" s="1" t="s">
        <v>16</v>
      </c>
      <c r="H84" s="1" t="s">
        <v>18</v>
      </c>
      <c r="I84" s="3">
        <v>1.3888888888888889E-3</v>
      </c>
      <c r="J84" s="3">
        <v>8.6469907407407415E-4</v>
      </c>
      <c r="K84" s="2" t="s">
        <v>238</v>
      </c>
      <c r="L84" s="3">
        <f>SUM(I84:J84)</f>
        <v>2.2535879629629633E-3</v>
      </c>
      <c r="M84" s="4">
        <v>0</v>
      </c>
      <c r="N84"/>
    </row>
    <row r="85" spans="1:14" hidden="1" x14ac:dyDescent="0.3">
      <c r="A85"/>
      <c r="B85" s="4">
        <v>2</v>
      </c>
      <c r="C85">
        <v>3</v>
      </c>
      <c r="D85" s="5" t="s">
        <v>19</v>
      </c>
      <c r="E85" s="5" t="s">
        <v>20</v>
      </c>
      <c r="F85" s="1">
        <v>2011</v>
      </c>
      <c r="G85" s="1" t="s">
        <v>16</v>
      </c>
      <c r="H85" s="1" t="s">
        <v>18</v>
      </c>
      <c r="I85" s="3">
        <v>1.3888888888888889E-3</v>
      </c>
      <c r="J85" s="3">
        <v>8.8368055555555552E-4</v>
      </c>
      <c r="K85" s="2" t="s">
        <v>238</v>
      </c>
      <c r="L85" s="3">
        <f>SUM(I85:J85)</f>
        <v>2.2725694444444442E-3</v>
      </c>
      <c r="M85" s="4">
        <v>0</v>
      </c>
      <c r="N85"/>
    </row>
    <row r="86" spans="1:14" hidden="1" x14ac:dyDescent="0.3">
      <c r="A86"/>
      <c r="B86" s="4">
        <v>5</v>
      </c>
      <c r="C86">
        <v>9</v>
      </c>
      <c r="D86" s="5" t="s">
        <v>37</v>
      </c>
      <c r="E86" s="5" t="s">
        <v>38</v>
      </c>
      <c r="F86" s="1">
        <v>2009</v>
      </c>
      <c r="G86" s="1" t="s">
        <v>16</v>
      </c>
      <c r="H86" s="1" t="s">
        <v>30</v>
      </c>
      <c r="I86" s="3">
        <v>8.7858796296296285E-4</v>
      </c>
      <c r="J86" s="3">
        <v>8.5509259259259262E-4</v>
      </c>
      <c r="K86" s="3" t="s">
        <v>237</v>
      </c>
      <c r="L86" s="3">
        <f t="shared" ref="L86:L103" si="3">SUM(I86+J86)</f>
        <v>1.7336805555555556E-3</v>
      </c>
      <c r="M86" s="4">
        <v>2</v>
      </c>
      <c r="N86"/>
    </row>
    <row r="87" spans="1:14" hidden="1" x14ac:dyDescent="0.3">
      <c r="A87"/>
      <c r="B87" s="4">
        <v>6</v>
      </c>
      <c r="C87">
        <v>10</v>
      </c>
      <c r="D87" s="5" t="s">
        <v>39</v>
      </c>
      <c r="E87" s="5" t="s">
        <v>40</v>
      </c>
      <c r="F87" s="1">
        <v>2009</v>
      </c>
      <c r="G87" s="1" t="s">
        <v>16</v>
      </c>
      <c r="H87" s="1" t="s">
        <v>30</v>
      </c>
      <c r="I87" s="3">
        <v>8.9363425925925927E-4</v>
      </c>
      <c r="J87" s="3">
        <v>9.1851851851851849E-4</v>
      </c>
      <c r="K87" s="3" t="s">
        <v>237</v>
      </c>
      <c r="L87" s="3">
        <f t="shared" si="3"/>
        <v>1.8121527777777778E-3</v>
      </c>
      <c r="M87" s="4">
        <v>1</v>
      </c>
      <c r="N87"/>
    </row>
    <row r="88" spans="1:14" hidden="1" x14ac:dyDescent="0.3">
      <c r="A88"/>
      <c r="B88" s="4">
        <v>1</v>
      </c>
      <c r="C88">
        <v>14</v>
      </c>
      <c r="D88" s="5" t="s">
        <v>46</v>
      </c>
      <c r="E88" s="5" t="s">
        <v>47</v>
      </c>
      <c r="F88" s="1">
        <v>2009</v>
      </c>
      <c r="G88" s="1" t="s">
        <v>16</v>
      </c>
      <c r="H88" s="1" t="s">
        <v>50</v>
      </c>
      <c r="I88" s="3">
        <v>8.6354166666666665E-4</v>
      </c>
      <c r="J88" s="3">
        <v>8.8993055555555559E-4</v>
      </c>
      <c r="K88" s="3" t="s">
        <v>238</v>
      </c>
      <c r="L88" s="3">
        <f t="shared" si="3"/>
        <v>1.7534722222222222E-3</v>
      </c>
      <c r="M88" s="4">
        <v>2</v>
      </c>
      <c r="N88"/>
    </row>
    <row r="89" spans="1:14" hidden="1" x14ac:dyDescent="0.3">
      <c r="A89"/>
      <c r="B89" s="4">
        <v>1</v>
      </c>
      <c r="C89">
        <v>18</v>
      </c>
      <c r="D89" s="5" t="s">
        <v>61</v>
      </c>
      <c r="E89" s="5" t="s">
        <v>62</v>
      </c>
      <c r="F89" s="1">
        <v>2006</v>
      </c>
      <c r="G89" s="1" t="s">
        <v>16</v>
      </c>
      <c r="H89" s="1" t="s">
        <v>74</v>
      </c>
      <c r="I89" s="3">
        <v>6.7939814814814816E-4</v>
      </c>
      <c r="J89" s="3">
        <v>6.5416666666666672E-4</v>
      </c>
      <c r="K89" s="3" t="s">
        <v>238</v>
      </c>
      <c r="L89" s="3">
        <f t="shared" si="3"/>
        <v>1.3335648148148148E-3</v>
      </c>
      <c r="M89" s="4">
        <v>8</v>
      </c>
      <c r="N89"/>
    </row>
    <row r="90" spans="1:14" hidden="1" x14ac:dyDescent="0.3">
      <c r="A90"/>
      <c r="B90" s="4">
        <v>3</v>
      </c>
      <c r="C90">
        <v>24</v>
      </c>
      <c r="D90" s="5" t="s">
        <v>65</v>
      </c>
      <c r="E90" s="5" t="s">
        <v>41</v>
      </c>
      <c r="F90" s="1">
        <v>2007</v>
      </c>
      <c r="G90" s="1" t="s">
        <v>16</v>
      </c>
      <c r="H90" s="1" t="s">
        <v>74</v>
      </c>
      <c r="I90" s="3">
        <v>7.081018518518518E-4</v>
      </c>
      <c r="J90" s="3">
        <v>6.9351851851851855E-4</v>
      </c>
      <c r="K90" s="3" t="s">
        <v>238</v>
      </c>
      <c r="L90" s="3">
        <f t="shared" si="3"/>
        <v>1.4016203703703703E-3</v>
      </c>
      <c r="M90" s="4">
        <v>6</v>
      </c>
      <c r="N90"/>
    </row>
    <row r="91" spans="1:14" hidden="1" x14ac:dyDescent="0.3">
      <c r="A91"/>
      <c r="B91" s="4">
        <v>5</v>
      </c>
      <c r="C91">
        <v>25</v>
      </c>
      <c r="D91" s="5" t="s">
        <v>73</v>
      </c>
      <c r="E91" s="5" t="s">
        <v>67</v>
      </c>
      <c r="F91" s="1">
        <v>2007</v>
      </c>
      <c r="G91" s="1" t="s">
        <v>16</v>
      </c>
      <c r="H91" s="1" t="s">
        <v>74</v>
      </c>
      <c r="I91" s="3">
        <v>7.2638888888888894E-4</v>
      </c>
      <c r="J91" s="3">
        <v>7.3692129629629628E-4</v>
      </c>
      <c r="K91" s="3" t="s">
        <v>238</v>
      </c>
      <c r="L91" s="3">
        <f t="shared" si="3"/>
        <v>1.4633101851851851E-3</v>
      </c>
      <c r="M91" s="4">
        <v>4</v>
      </c>
      <c r="N91"/>
    </row>
    <row r="92" spans="1:14" hidden="1" x14ac:dyDescent="0.3">
      <c r="A92"/>
      <c r="B92" s="4">
        <v>1</v>
      </c>
      <c r="C92">
        <v>28</v>
      </c>
      <c r="D92" s="5" t="s">
        <v>76</v>
      </c>
      <c r="E92" s="5" t="s">
        <v>11</v>
      </c>
      <c r="F92" s="1">
        <v>2005</v>
      </c>
      <c r="G92" s="1" t="s">
        <v>16</v>
      </c>
      <c r="H92" s="1" t="s">
        <v>79</v>
      </c>
      <c r="I92" s="3">
        <v>6.4618055555555555E-4</v>
      </c>
      <c r="J92" s="3">
        <v>6.3368055555555552E-4</v>
      </c>
      <c r="K92" s="3" t="s">
        <v>237</v>
      </c>
      <c r="L92" s="3">
        <f t="shared" si="3"/>
        <v>1.279861111111111E-3</v>
      </c>
      <c r="M92" s="4">
        <v>2</v>
      </c>
      <c r="N92"/>
    </row>
    <row r="93" spans="1:14" hidden="1" x14ac:dyDescent="0.3">
      <c r="A93"/>
      <c r="B93" s="4">
        <v>1</v>
      </c>
      <c r="C93">
        <v>32</v>
      </c>
      <c r="D93" s="5" t="s">
        <v>81</v>
      </c>
      <c r="E93" s="5" t="s">
        <v>82</v>
      </c>
      <c r="F93" s="1">
        <v>2004</v>
      </c>
      <c r="G93" s="1" t="s">
        <v>16</v>
      </c>
      <c r="H93" s="1" t="s">
        <v>96</v>
      </c>
      <c r="I93" s="3">
        <v>5.7476851851851851E-4</v>
      </c>
      <c r="J93" s="3">
        <v>5.7685185185185194E-4</v>
      </c>
      <c r="K93" s="3" t="s">
        <v>238</v>
      </c>
      <c r="L93" s="3">
        <f t="shared" si="3"/>
        <v>1.1516203703703706E-3</v>
      </c>
      <c r="M93" s="4">
        <v>8</v>
      </c>
      <c r="N93"/>
    </row>
    <row r="94" spans="1:14" hidden="1" x14ac:dyDescent="0.3">
      <c r="A94"/>
      <c r="B94" s="4">
        <v>2</v>
      </c>
      <c r="C94">
        <v>34</v>
      </c>
      <c r="D94" s="5" t="s">
        <v>83</v>
      </c>
      <c r="E94" s="5" t="s">
        <v>84</v>
      </c>
      <c r="F94" s="1">
        <v>2004</v>
      </c>
      <c r="G94" s="1" t="s">
        <v>16</v>
      </c>
      <c r="H94" s="1" t="s">
        <v>96</v>
      </c>
      <c r="I94" s="3">
        <v>6.2534722222222223E-4</v>
      </c>
      <c r="J94" s="3">
        <v>6.3854166666666671E-4</v>
      </c>
      <c r="K94" s="3" t="s">
        <v>238</v>
      </c>
      <c r="L94" s="3">
        <f t="shared" si="3"/>
        <v>1.263888888888889E-3</v>
      </c>
      <c r="M94" s="4">
        <v>7</v>
      </c>
      <c r="N94"/>
    </row>
    <row r="95" spans="1:14" hidden="1" x14ac:dyDescent="0.3">
      <c r="A95"/>
      <c r="B95" s="4">
        <v>4</v>
      </c>
      <c r="C95">
        <v>30</v>
      </c>
      <c r="D95" s="5" t="s">
        <v>87</v>
      </c>
      <c r="E95" s="5" t="s">
        <v>88</v>
      </c>
      <c r="F95" s="1">
        <v>2004</v>
      </c>
      <c r="G95" s="1" t="s">
        <v>16</v>
      </c>
      <c r="H95" s="1" t="s">
        <v>96</v>
      </c>
      <c r="I95" s="3">
        <v>6.5046296296296304E-4</v>
      </c>
      <c r="J95" s="3">
        <v>6.6203703703703704E-4</v>
      </c>
      <c r="K95" s="3" t="s">
        <v>238</v>
      </c>
      <c r="L95" s="3">
        <f t="shared" si="3"/>
        <v>1.3125000000000001E-3</v>
      </c>
      <c r="M95" s="4">
        <v>5</v>
      </c>
      <c r="N95"/>
    </row>
    <row r="96" spans="1:14" hidden="1" x14ac:dyDescent="0.3">
      <c r="A96"/>
      <c r="B96" s="4">
        <v>7</v>
      </c>
      <c r="C96">
        <v>101</v>
      </c>
      <c r="D96" s="5" t="s">
        <v>113</v>
      </c>
      <c r="E96" s="5" t="s">
        <v>114</v>
      </c>
      <c r="F96" s="1">
        <v>2003</v>
      </c>
      <c r="G96" s="1" t="s">
        <v>16</v>
      </c>
      <c r="H96" s="1" t="s">
        <v>121</v>
      </c>
      <c r="I96" s="3">
        <v>6.4675925925925925E-4</v>
      </c>
      <c r="J96" s="3">
        <v>6.3518518518518524E-4</v>
      </c>
      <c r="K96" s="2" t="s">
        <v>238</v>
      </c>
      <c r="L96" s="3">
        <f t="shared" si="3"/>
        <v>1.2819444444444445E-3</v>
      </c>
      <c r="M96" s="4">
        <v>4</v>
      </c>
      <c r="N96"/>
    </row>
    <row r="97" spans="1:14" hidden="1" x14ac:dyDescent="0.3">
      <c r="A97"/>
      <c r="B97" s="4">
        <v>8</v>
      </c>
      <c r="C97">
        <v>98</v>
      </c>
      <c r="D97" s="5" t="s">
        <v>115</v>
      </c>
      <c r="E97" s="5" t="s">
        <v>69</v>
      </c>
      <c r="F97" s="1">
        <v>2003</v>
      </c>
      <c r="G97" s="1" t="s">
        <v>16</v>
      </c>
      <c r="H97" s="1" t="s">
        <v>121</v>
      </c>
      <c r="I97" s="3">
        <v>6.3611111111111117E-4</v>
      </c>
      <c r="J97" s="3">
        <v>6.4884259259259257E-4</v>
      </c>
      <c r="K97" s="2" t="s">
        <v>238</v>
      </c>
      <c r="L97" s="3">
        <f t="shared" si="3"/>
        <v>1.2849537037037037E-3</v>
      </c>
      <c r="M97" s="4">
        <v>3</v>
      </c>
      <c r="N97"/>
    </row>
    <row r="98" spans="1:14" hidden="1" x14ac:dyDescent="0.3">
      <c r="A98"/>
      <c r="B98" s="4">
        <v>9</v>
      </c>
      <c r="C98">
        <v>93</v>
      </c>
      <c r="D98" s="5" t="s">
        <v>116</v>
      </c>
      <c r="E98" s="5" t="s">
        <v>117</v>
      </c>
      <c r="F98" s="1">
        <v>2002</v>
      </c>
      <c r="G98" s="1" t="s">
        <v>16</v>
      </c>
      <c r="H98" s="1" t="s">
        <v>121</v>
      </c>
      <c r="I98" s="3">
        <v>6.5625000000000004E-4</v>
      </c>
      <c r="J98" s="3">
        <v>6.5127314814814822E-4</v>
      </c>
      <c r="K98" s="2" t="s">
        <v>238</v>
      </c>
      <c r="L98" s="3">
        <f t="shared" si="3"/>
        <v>1.3075231481481484E-3</v>
      </c>
      <c r="M98" s="4">
        <v>2</v>
      </c>
      <c r="N98"/>
    </row>
    <row r="99" spans="1:14" hidden="1" x14ac:dyDescent="0.3">
      <c r="A99"/>
      <c r="B99" s="4">
        <v>10</v>
      </c>
      <c r="C99">
        <v>97</v>
      </c>
      <c r="D99" s="5" t="s">
        <v>118</v>
      </c>
      <c r="E99" s="5" t="s">
        <v>88</v>
      </c>
      <c r="F99" s="1">
        <v>2002</v>
      </c>
      <c r="G99" s="1" t="s">
        <v>16</v>
      </c>
      <c r="H99" s="1" t="s">
        <v>121</v>
      </c>
      <c r="I99" s="3">
        <v>6.6157407407407408E-4</v>
      </c>
      <c r="J99" s="3">
        <v>6.5046296296296304E-4</v>
      </c>
      <c r="K99" s="2" t="s">
        <v>238</v>
      </c>
      <c r="L99" s="3">
        <f t="shared" si="3"/>
        <v>1.3120370370370371E-3</v>
      </c>
      <c r="M99" s="4">
        <v>1</v>
      </c>
      <c r="N99"/>
    </row>
    <row r="100" spans="1:14" hidden="1" x14ac:dyDescent="0.3">
      <c r="A100"/>
      <c r="B100" s="4">
        <v>11</v>
      </c>
      <c r="C100">
        <v>95</v>
      </c>
      <c r="D100" s="5" t="s">
        <v>14</v>
      </c>
      <c r="E100" s="5" t="s">
        <v>20</v>
      </c>
      <c r="F100" s="1">
        <v>2003</v>
      </c>
      <c r="G100" s="1" t="s">
        <v>16</v>
      </c>
      <c r="H100" s="1" t="s">
        <v>121</v>
      </c>
      <c r="I100" s="3">
        <v>6.9548611111111113E-4</v>
      </c>
      <c r="J100" s="3">
        <v>7.0532407407407403E-4</v>
      </c>
      <c r="K100" s="2" t="s">
        <v>238</v>
      </c>
      <c r="L100" s="3">
        <f t="shared" si="3"/>
        <v>1.4008101851851851E-3</v>
      </c>
      <c r="M100" s="4">
        <v>0</v>
      </c>
      <c r="N100"/>
    </row>
    <row r="101" spans="1:14" hidden="1" x14ac:dyDescent="0.3">
      <c r="A101"/>
      <c r="B101" s="4">
        <v>2</v>
      </c>
      <c r="C101">
        <v>107</v>
      </c>
      <c r="D101" s="5" t="s">
        <v>125</v>
      </c>
      <c r="E101" s="5" t="s">
        <v>99</v>
      </c>
      <c r="F101" s="1">
        <v>2001</v>
      </c>
      <c r="G101" s="1" t="s">
        <v>16</v>
      </c>
      <c r="H101" s="1" t="s">
        <v>129</v>
      </c>
      <c r="I101" s="3">
        <v>6.4826388888888887E-4</v>
      </c>
      <c r="J101" s="3">
        <v>6.5752314814814829E-4</v>
      </c>
      <c r="K101" s="2" t="s">
        <v>237</v>
      </c>
      <c r="L101" s="3">
        <f t="shared" si="3"/>
        <v>1.3057870370370372E-3</v>
      </c>
      <c r="M101" s="4">
        <v>2</v>
      </c>
      <c r="N101"/>
    </row>
    <row r="102" spans="1:14" hidden="1" x14ac:dyDescent="0.3">
      <c r="A102"/>
      <c r="B102" s="4">
        <v>2</v>
      </c>
      <c r="C102">
        <v>115</v>
      </c>
      <c r="D102" s="5" t="s">
        <v>133</v>
      </c>
      <c r="E102" s="5" t="s">
        <v>22</v>
      </c>
      <c r="F102" s="1">
        <v>2000</v>
      </c>
      <c r="G102" s="1" t="s">
        <v>16</v>
      </c>
      <c r="H102" s="1" t="s">
        <v>142</v>
      </c>
      <c r="I102" s="3">
        <v>5.6342592592592588E-4</v>
      </c>
      <c r="J102" s="3">
        <v>5.6307870370370366E-4</v>
      </c>
      <c r="K102" s="2" t="s">
        <v>238</v>
      </c>
      <c r="L102" s="3">
        <f t="shared" si="3"/>
        <v>1.1265046296296296E-3</v>
      </c>
      <c r="M102" s="4">
        <v>7</v>
      </c>
      <c r="N102"/>
    </row>
    <row r="103" spans="1:14" hidden="1" x14ac:dyDescent="0.3">
      <c r="A103"/>
      <c r="B103" s="4">
        <v>4</v>
      </c>
      <c r="C103">
        <v>114</v>
      </c>
      <c r="D103" s="5" t="s">
        <v>113</v>
      </c>
      <c r="E103" s="5" t="s">
        <v>135</v>
      </c>
      <c r="F103" s="1">
        <v>2001</v>
      </c>
      <c r="G103" s="1" t="s">
        <v>16</v>
      </c>
      <c r="H103" s="1" t="s">
        <v>142</v>
      </c>
      <c r="I103" s="3">
        <v>6.0740740740740731E-4</v>
      </c>
      <c r="J103" s="3">
        <v>5.9849537037037044E-4</v>
      </c>
      <c r="K103" s="2" t="s">
        <v>238</v>
      </c>
      <c r="L103" s="3">
        <f t="shared" si="3"/>
        <v>1.2059027777777777E-3</v>
      </c>
      <c r="M103" s="4">
        <v>5</v>
      </c>
      <c r="N103"/>
    </row>
    <row r="104" spans="1:14" hidden="1" x14ac:dyDescent="0.3">
      <c r="A104"/>
      <c r="B104" s="4">
        <v>8</v>
      </c>
      <c r="C104">
        <v>108</v>
      </c>
      <c r="D104" s="5" t="s">
        <v>113</v>
      </c>
      <c r="E104" s="5" t="s">
        <v>143</v>
      </c>
      <c r="F104" s="1">
        <v>2001</v>
      </c>
      <c r="G104" s="1" t="s">
        <v>16</v>
      </c>
      <c r="H104" s="1" t="s">
        <v>142</v>
      </c>
      <c r="I104" s="3">
        <v>5.8668981481481484E-4</v>
      </c>
      <c r="J104" s="3" t="s">
        <v>144</v>
      </c>
      <c r="K104" s="2" t="s">
        <v>238</v>
      </c>
      <c r="L104" s="3"/>
      <c r="M104" s="4">
        <v>0</v>
      </c>
      <c r="N104"/>
    </row>
    <row r="105" spans="1:14" hidden="1" x14ac:dyDescent="0.3">
      <c r="A105"/>
      <c r="B105" s="4">
        <v>1</v>
      </c>
      <c r="C105">
        <v>118</v>
      </c>
      <c r="D105" s="5" t="s">
        <v>147</v>
      </c>
      <c r="E105" s="5" t="s">
        <v>148</v>
      </c>
      <c r="F105" s="1">
        <v>1998</v>
      </c>
      <c r="G105" s="1" t="s">
        <v>16</v>
      </c>
      <c r="H105" s="1" t="s">
        <v>153</v>
      </c>
      <c r="I105" s="3">
        <v>5.5474537037037027E-4</v>
      </c>
      <c r="J105" s="3">
        <v>5.5497685185185185E-4</v>
      </c>
      <c r="K105" s="2" t="s">
        <v>238</v>
      </c>
      <c r="L105" s="3">
        <f t="shared" ref="L105:L111" si="4">SUM(I105+J105)</f>
        <v>1.109722222222222E-3</v>
      </c>
      <c r="M105" s="4">
        <v>4</v>
      </c>
      <c r="N105"/>
    </row>
    <row r="106" spans="1:14" hidden="1" x14ac:dyDescent="0.3">
      <c r="A106"/>
      <c r="B106" s="4">
        <v>1</v>
      </c>
      <c r="C106">
        <v>42</v>
      </c>
      <c r="D106" s="5" t="s">
        <v>154</v>
      </c>
      <c r="E106" s="5" t="s">
        <v>155</v>
      </c>
      <c r="F106" s="1">
        <v>1969</v>
      </c>
      <c r="G106" s="1" t="s">
        <v>16</v>
      </c>
      <c r="H106" s="1" t="s">
        <v>156</v>
      </c>
      <c r="I106" s="3">
        <v>6.6805555555555552E-4</v>
      </c>
      <c r="J106" s="3">
        <v>6.7523148148148152E-4</v>
      </c>
      <c r="K106" s="2" t="s">
        <v>237</v>
      </c>
      <c r="L106" s="3">
        <f t="shared" si="4"/>
        <v>1.3432870370370369E-3</v>
      </c>
      <c r="M106" s="4">
        <v>1</v>
      </c>
      <c r="N106"/>
    </row>
    <row r="107" spans="1:14" hidden="1" x14ac:dyDescent="0.3">
      <c r="A107"/>
      <c r="B107" s="4">
        <v>2</v>
      </c>
      <c r="C107">
        <v>48</v>
      </c>
      <c r="D107" s="5" t="s">
        <v>165</v>
      </c>
      <c r="E107" s="5" t="s">
        <v>166</v>
      </c>
      <c r="F107" s="1">
        <v>1994</v>
      </c>
      <c r="G107" s="1" t="s">
        <v>16</v>
      </c>
      <c r="H107" s="1" t="s">
        <v>164</v>
      </c>
      <c r="I107" s="3">
        <v>6.2245370370370373E-4</v>
      </c>
      <c r="J107" s="3">
        <v>6.0798611111111112E-4</v>
      </c>
      <c r="K107" s="2" t="s">
        <v>237</v>
      </c>
      <c r="L107" s="3">
        <f t="shared" si="4"/>
        <v>1.2304398148148149E-3</v>
      </c>
      <c r="M107" s="4">
        <v>5</v>
      </c>
      <c r="N107"/>
    </row>
    <row r="108" spans="1:14" hidden="1" x14ac:dyDescent="0.3">
      <c r="A108"/>
      <c r="B108" s="4">
        <v>3</v>
      </c>
      <c r="C108">
        <v>50</v>
      </c>
      <c r="D108" s="5" t="s">
        <v>167</v>
      </c>
      <c r="E108" s="5" t="s">
        <v>168</v>
      </c>
      <c r="F108" s="1">
        <v>1995</v>
      </c>
      <c r="G108" s="1" t="s">
        <v>16</v>
      </c>
      <c r="H108" s="1" t="s">
        <v>164</v>
      </c>
      <c r="I108" s="3">
        <v>6.8067129629629641E-4</v>
      </c>
      <c r="J108" s="3">
        <v>6.7881944444444446E-4</v>
      </c>
      <c r="K108" s="2" t="s">
        <v>237</v>
      </c>
      <c r="L108" s="3">
        <f t="shared" si="4"/>
        <v>1.359490740740741E-3</v>
      </c>
      <c r="M108" s="4">
        <v>4</v>
      </c>
      <c r="N108"/>
    </row>
    <row r="109" spans="1:14" hidden="1" x14ac:dyDescent="0.3">
      <c r="A109"/>
      <c r="B109" s="4">
        <v>1</v>
      </c>
      <c r="C109">
        <v>53</v>
      </c>
      <c r="D109" s="5" t="s">
        <v>175</v>
      </c>
      <c r="E109" s="5" t="s">
        <v>176</v>
      </c>
      <c r="F109" s="1">
        <v>1948</v>
      </c>
      <c r="G109" s="1" t="s">
        <v>16</v>
      </c>
      <c r="H109" s="1" t="s">
        <v>177</v>
      </c>
      <c r="I109" s="3">
        <v>6.6296296296296296E-4</v>
      </c>
      <c r="J109" s="3">
        <v>6.6921296296296303E-4</v>
      </c>
      <c r="K109" s="2" t="s">
        <v>238</v>
      </c>
      <c r="L109" s="3">
        <f t="shared" si="4"/>
        <v>1.3321759259259259E-3</v>
      </c>
      <c r="M109" s="4">
        <v>2</v>
      </c>
      <c r="N109"/>
    </row>
    <row r="110" spans="1:14" hidden="1" x14ac:dyDescent="0.3">
      <c r="A110"/>
      <c r="B110" s="4">
        <v>3</v>
      </c>
      <c r="C110">
        <v>58</v>
      </c>
      <c r="D110" s="5" t="s">
        <v>113</v>
      </c>
      <c r="E110" s="5" t="s">
        <v>189</v>
      </c>
      <c r="F110" s="1">
        <v>1965</v>
      </c>
      <c r="G110" s="1" t="s">
        <v>16</v>
      </c>
      <c r="H110" s="1" t="s">
        <v>196</v>
      </c>
      <c r="I110" s="3">
        <v>6.1805555555555561E-4</v>
      </c>
      <c r="J110" s="3">
        <v>6.1967592592592597E-4</v>
      </c>
      <c r="K110" s="2" t="s">
        <v>238</v>
      </c>
      <c r="L110" s="3">
        <f t="shared" si="4"/>
        <v>1.2377314814814816E-3</v>
      </c>
      <c r="M110" s="4">
        <v>5</v>
      </c>
      <c r="N110"/>
    </row>
    <row r="111" spans="1:14" hidden="1" x14ac:dyDescent="0.3">
      <c r="A111"/>
      <c r="B111" s="4">
        <v>4</v>
      </c>
      <c r="C111">
        <v>59</v>
      </c>
      <c r="D111" s="5" t="s">
        <v>107</v>
      </c>
      <c r="E111" s="5" t="s">
        <v>190</v>
      </c>
      <c r="F111" s="1">
        <v>1963</v>
      </c>
      <c r="G111" s="1" t="s">
        <v>16</v>
      </c>
      <c r="H111" s="1" t="s">
        <v>196</v>
      </c>
      <c r="I111" s="3">
        <v>6.2164351851851855E-4</v>
      </c>
      <c r="J111" s="3">
        <v>6.1701388888888895E-4</v>
      </c>
      <c r="K111" s="2" t="s">
        <v>238</v>
      </c>
      <c r="L111" s="3">
        <f t="shared" si="4"/>
        <v>1.2386574074074075E-3</v>
      </c>
      <c r="M111" s="4">
        <v>4</v>
      </c>
      <c r="N111"/>
    </row>
    <row r="112" spans="1:14" hidden="1" x14ac:dyDescent="0.3">
      <c r="A112"/>
      <c r="C112">
        <v>57</v>
      </c>
      <c r="D112" s="5" t="s">
        <v>194</v>
      </c>
      <c r="E112" s="5" t="s">
        <v>195</v>
      </c>
      <c r="F112" s="1">
        <v>1965</v>
      </c>
      <c r="G112" s="1" t="s">
        <v>16</v>
      </c>
      <c r="H112" s="1" t="s">
        <v>196</v>
      </c>
      <c r="I112" s="3" t="s">
        <v>207</v>
      </c>
      <c r="J112" s="3"/>
      <c r="K112" s="2" t="s">
        <v>238</v>
      </c>
      <c r="L112" s="3"/>
      <c r="N112"/>
    </row>
    <row r="113" spans="1:14" hidden="1" x14ac:dyDescent="0.3">
      <c r="A113"/>
      <c r="B113" s="4">
        <v>2</v>
      </c>
      <c r="C113">
        <v>71</v>
      </c>
      <c r="D113" s="5" t="s">
        <v>65</v>
      </c>
      <c r="E113" s="5" t="s">
        <v>181</v>
      </c>
      <c r="F113" s="1">
        <v>1972</v>
      </c>
      <c r="G113" s="1" t="s">
        <v>16</v>
      </c>
      <c r="H113" s="1" t="s">
        <v>210</v>
      </c>
      <c r="I113" s="3">
        <v>6.1319444444444431E-4</v>
      </c>
      <c r="J113" s="3">
        <v>6.1840277777777772E-4</v>
      </c>
      <c r="K113" s="2" t="s">
        <v>238</v>
      </c>
      <c r="L113" s="3">
        <f>SUM(I113+J113)</f>
        <v>1.231597222222222E-3</v>
      </c>
      <c r="M113" s="4">
        <v>3</v>
      </c>
      <c r="N113"/>
    </row>
    <row r="114" spans="1:14" hidden="1" x14ac:dyDescent="0.3">
      <c r="A114"/>
      <c r="B114" s="4">
        <v>7</v>
      </c>
      <c r="C114">
        <v>88</v>
      </c>
      <c r="D114" s="5" t="s">
        <v>194</v>
      </c>
      <c r="E114" s="5" t="s">
        <v>86</v>
      </c>
      <c r="F114" s="1">
        <v>1994</v>
      </c>
      <c r="G114" s="1" t="s">
        <v>16</v>
      </c>
      <c r="H114" s="1" t="s">
        <v>224</v>
      </c>
      <c r="I114" s="3">
        <v>7.3159722222222235E-4</v>
      </c>
      <c r="J114" s="3">
        <v>5.5208333333333335E-4</v>
      </c>
      <c r="K114" s="1" t="s">
        <v>238</v>
      </c>
      <c r="L114" s="3">
        <f>SUM(I114+J114)</f>
        <v>1.2836805555555557E-3</v>
      </c>
      <c r="M114" s="4">
        <v>3</v>
      </c>
      <c r="N114"/>
    </row>
    <row r="115" spans="1:14" x14ac:dyDescent="0.3">
      <c r="I115" s="3"/>
      <c r="J115" s="3"/>
      <c r="K115" s="2"/>
      <c r="L115" s="21" t="s">
        <v>239</v>
      </c>
      <c r="M115" s="22">
        <f>SUBTOTAL(9,M56:M75)</f>
        <v>101</v>
      </c>
    </row>
    <row r="116" spans="1:14" ht="18" x14ac:dyDescent="0.35">
      <c r="A116" s="40" t="s">
        <v>247</v>
      </c>
      <c r="B116" s="42"/>
      <c r="C116" s="5"/>
      <c r="I116" s="3"/>
      <c r="J116" s="3"/>
      <c r="K116" s="2"/>
      <c r="L116" s="3"/>
    </row>
    <row r="117" spans="1:14" x14ac:dyDescent="0.3">
      <c r="A117" s="45"/>
      <c r="B117" s="43">
        <v>1</v>
      </c>
      <c r="C117" s="23">
        <v>91</v>
      </c>
      <c r="D117" s="23" t="s">
        <v>48</v>
      </c>
      <c r="E117" s="23" t="s">
        <v>98</v>
      </c>
      <c r="F117" s="22">
        <v>2003</v>
      </c>
      <c r="G117" s="22" t="s">
        <v>29</v>
      </c>
      <c r="H117" s="22" t="s">
        <v>104</v>
      </c>
      <c r="I117" s="21">
        <v>6.076388888888889E-4</v>
      </c>
      <c r="J117" s="21">
        <v>6.0162037037037031E-4</v>
      </c>
      <c r="K117" s="21" t="s">
        <v>237</v>
      </c>
      <c r="L117" s="21">
        <v>1.2092592592592593E-3</v>
      </c>
      <c r="M117" s="22">
        <v>8</v>
      </c>
      <c r="N117"/>
    </row>
    <row r="118" spans="1:14" x14ac:dyDescent="0.3">
      <c r="A118" s="45"/>
      <c r="B118" s="43">
        <v>2</v>
      </c>
      <c r="C118" s="23">
        <v>89</v>
      </c>
      <c r="D118" s="23" t="s">
        <v>33</v>
      </c>
      <c r="E118" s="23" t="s">
        <v>99</v>
      </c>
      <c r="F118" s="22">
        <v>2003</v>
      </c>
      <c r="G118" s="22" t="s">
        <v>29</v>
      </c>
      <c r="H118" s="22" t="s">
        <v>104</v>
      </c>
      <c r="I118" s="21">
        <v>6.1203703703703713E-4</v>
      </c>
      <c r="J118" s="21">
        <v>6.0046296296296302E-4</v>
      </c>
      <c r="K118" s="21" t="s">
        <v>237</v>
      </c>
      <c r="L118" s="21">
        <v>1.2125E-3</v>
      </c>
      <c r="M118" s="22">
        <v>7</v>
      </c>
      <c r="N118"/>
    </row>
    <row r="119" spans="1:14" x14ac:dyDescent="0.3">
      <c r="A119" s="45"/>
      <c r="B119" s="43">
        <v>4</v>
      </c>
      <c r="C119" s="23">
        <v>90</v>
      </c>
      <c r="D119" s="23" t="s">
        <v>102</v>
      </c>
      <c r="E119" s="23" t="s">
        <v>103</v>
      </c>
      <c r="F119" s="22">
        <v>2002</v>
      </c>
      <c r="G119" s="22" t="s">
        <v>29</v>
      </c>
      <c r="H119" s="22" t="s">
        <v>104</v>
      </c>
      <c r="I119" s="21">
        <v>6.1655092592592588E-4</v>
      </c>
      <c r="J119" s="21">
        <v>6.1840277777777772E-4</v>
      </c>
      <c r="K119" s="32" t="s">
        <v>237</v>
      </c>
      <c r="L119" s="21">
        <v>1.2349537037037036E-3</v>
      </c>
      <c r="M119" s="22">
        <v>4</v>
      </c>
      <c r="N119"/>
    </row>
    <row r="120" spans="1:14" x14ac:dyDescent="0.3">
      <c r="A120" s="45"/>
      <c r="B120" s="43">
        <v>2</v>
      </c>
      <c r="C120" s="23">
        <v>29</v>
      </c>
      <c r="D120" s="23" t="s">
        <v>77</v>
      </c>
      <c r="E120" s="23" t="s">
        <v>78</v>
      </c>
      <c r="F120" s="22">
        <v>2005</v>
      </c>
      <c r="G120" s="22" t="s">
        <v>29</v>
      </c>
      <c r="H120" s="22" t="s">
        <v>79</v>
      </c>
      <c r="I120" s="21">
        <v>6.5462962962962957E-4</v>
      </c>
      <c r="J120" s="21">
        <v>6.5613425925925919E-4</v>
      </c>
      <c r="K120" s="21" t="s">
        <v>237</v>
      </c>
      <c r="L120" s="21">
        <f>SUM(I120+J120)</f>
        <v>1.3107638888888887E-3</v>
      </c>
      <c r="M120" s="22">
        <v>1</v>
      </c>
      <c r="N120"/>
    </row>
    <row r="121" spans="1:14" x14ac:dyDescent="0.3">
      <c r="A121" s="44"/>
      <c r="B121"/>
      <c r="I121" s="3"/>
      <c r="J121" s="3"/>
      <c r="K121" s="3"/>
      <c r="L121" s="3"/>
      <c r="M121"/>
      <c r="N121"/>
    </row>
    <row r="122" spans="1:14" x14ac:dyDescent="0.3">
      <c r="A122" s="45"/>
      <c r="B122" s="43">
        <v>1</v>
      </c>
      <c r="C122" s="23">
        <v>99</v>
      </c>
      <c r="D122" s="23" t="s">
        <v>105</v>
      </c>
      <c r="E122" s="23" t="s">
        <v>106</v>
      </c>
      <c r="F122" s="22">
        <v>2002</v>
      </c>
      <c r="G122" s="22" t="s">
        <v>29</v>
      </c>
      <c r="H122" s="22" t="s">
        <v>121</v>
      </c>
      <c r="I122" s="21">
        <v>5.6805555555555548E-4</v>
      </c>
      <c r="J122" s="21">
        <v>5.5590277777777778E-4</v>
      </c>
      <c r="K122" s="32" t="s">
        <v>238</v>
      </c>
      <c r="L122" s="21">
        <v>1.1239583333333331E-3</v>
      </c>
      <c r="M122" s="22">
        <v>8</v>
      </c>
      <c r="N122"/>
    </row>
    <row r="123" spans="1:14" x14ac:dyDescent="0.3">
      <c r="A123" s="45"/>
      <c r="B123" s="43">
        <v>1</v>
      </c>
      <c r="C123" s="23">
        <v>87</v>
      </c>
      <c r="D123" s="23" t="s">
        <v>222</v>
      </c>
      <c r="E123" s="23" t="s">
        <v>223</v>
      </c>
      <c r="F123" s="22">
        <v>1998</v>
      </c>
      <c r="G123" s="22" t="s">
        <v>29</v>
      </c>
      <c r="H123" s="22" t="s">
        <v>224</v>
      </c>
      <c r="I123" s="21">
        <v>5.7106481481481483E-4</v>
      </c>
      <c r="J123" s="21">
        <v>5.5601851851851852E-4</v>
      </c>
      <c r="K123" s="22" t="s">
        <v>238</v>
      </c>
      <c r="L123" s="21">
        <v>1.1270833333333332E-3</v>
      </c>
      <c r="M123" s="22">
        <v>6</v>
      </c>
      <c r="N123"/>
    </row>
    <row r="124" spans="1:14" x14ac:dyDescent="0.3">
      <c r="A124" s="45"/>
      <c r="B124" s="43">
        <v>2</v>
      </c>
      <c r="C124" s="23">
        <v>96</v>
      </c>
      <c r="D124" s="23" t="s">
        <v>107</v>
      </c>
      <c r="E124" s="23" t="s">
        <v>86</v>
      </c>
      <c r="F124" s="22">
        <v>2003</v>
      </c>
      <c r="G124" s="22" t="s">
        <v>29</v>
      </c>
      <c r="H124" s="22" t="s">
        <v>121</v>
      </c>
      <c r="I124" s="21">
        <v>5.8020833333333329E-4</v>
      </c>
      <c r="J124" s="21">
        <v>5.7037037037037039E-4</v>
      </c>
      <c r="K124" s="32" t="s">
        <v>238</v>
      </c>
      <c r="L124" s="21">
        <v>1.1505787037037036E-3</v>
      </c>
      <c r="M124" s="22">
        <v>1</v>
      </c>
      <c r="N124"/>
    </row>
    <row r="125" spans="1:14" x14ac:dyDescent="0.3">
      <c r="B125"/>
      <c r="I125" s="3"/>
      <c r="J125" s="38"/>
      <c r="K125" s="3"/>
      <c r="L125" s="35"/>
      <c r="M125" s="37"/>
      <c r="N125" s="37"/>
    </row>
    <row r="126" spans="1:14" x14ac:dyDescent="0.3">
      <c r="B126"/>
      <c r="C126" s="5"/>
      <c r="I126" s="3"/>
      <c r="J126" s="38"/>
      <c r="K126" s="3"/>
      <c r="L126" s="56" t="s">
        <v>242</v>
      </c>
      <c r="M126" s="47">
        <v>136</v>
      </c>
      <c r="N126" s="37"/>
    </row>
    <row r="127" spans="1:14" x14ac:dyDescent="0.3">
      <c r="B127"/>
      <c r="I127" s="3"/>
      <c r="J127" s="3"/>
      <c r="K127" s="3"/>
      <c r="L127" s="3"/>
      <c r="M127"/>
      <c r="N127"/>
    </row>
    <row r="128" spans="1:14" x14ac:dyDescent="0.3">
      <c r="B128"/>
      <c r="C128" s="5"/>
      <c r="I128" s="3"/>
      <c r="J128" s="3"/>
      <c r="K128" s="3"/>
      <c r="L128" s="3"/>
      <c r="M128"/>
      <c r="N128"/>
    </row>
    <row r="129" spans="2:14" x14ac:dyDescent="0.3">
      <c r="B129"/>
      <c r="C129" s="1"/>
      <c r="I129" s="3"/>
      <c r="J129" s="3"/>
      <c r="K129" s="3"/>
      <c r="L129" s="3"/>
      <c r="M129"/>
      <c r="N129"/>
    </row>
    <row r="130" spans="2:14" x14ac:dyDescent="0.3">
      <c r="B130"/>
      <c r="C130" s="5"/>
      <c r="I130" s="3"/>
      <c r="J130" s="3"/>
      <c r="K130" s="3"/>
      <c r="L130" s="3"/>
      <c r="M130"/>
      <c r="N130"/>
    </row>
    <row r="131" spans="2:14" x14ac:dyDescent="0.3">
      <c r="B131"/>
      <c r="I131" s="3"/>
      <c r="J131" s="3"/>
      <c r="K131" s="2"/>
      <c r="L131" s="3"/>
      <c r="M131"/>
      <c r="N131"/>
    </row>
    <row r="132" spans="2:14" x14ac:dyDescent="0.3">
      <c r="B132"/>
      <c r="C132" s="5"/>
      <c r="I132" s="3"/>
      <c r="J132" s="3"/>
      <c r="K132" s="2"/>
      <c r="L132" s="3"/>
      <c r="M132"/>
      <c r="N132"/>
    </row>
    <row r="133" spans="2:14" x14ac:dyDescent="0.3">
      <c r="B133"/>
      <c r="I133" s="3"/>
      <c r="J133" s="3"/>
      <c r="K133" s="2"/>
      <c r="L133" s="3"/>
      <c r="M133"/>
      <c r="N133"/>
    </row>
    <row r="134" spans="2:14" x14ac:dyDescent="0.3">
      <c r="B134"/>
      <c r="C134" s="5"/>
      <c r="I134" s="3"/>
      <c r="J134" s="3"/>
      <c r="K134" s="2"/>
      <c r="L134" s="3"/>
      <c r="M134"/>
      <c r="N134"/>
    </row>
    <row r="135" spans="2:14" x14ac:dyDescent="0.3">
      <c r="B135"/>
      <c r="I135" s="3"/>
      <c r="J135" s="3"/>
      <c r="K135" s="2"/>
      <c r="L135" s="3"/>
      <c r="M135"/>
      <c r="N135"/>
    </row>
    <row r="136" spans="2:14" x14ac:dyDescent="0.3">
      <c r="B136"/>
      <c r="C136" s="5"/>
      <c r="I136" s="3"/>
      <c r="J136" s="3"/>
      <c r="K136" s="2"/>
      <c r="L136" s="3"/>
      <c r="M136"/>
      <c r="N136"/>
    </row>
    <row r="137" spans="2:14" x14ac:dyDescent="0.3">
      <c r="B137"/>
      <c r="I137" s="3"/>
      <c r="J137" s="3"/>
      <c r="K137" s="2"/>
      <c r="L137" s="3"/>
      <c r="M137"/>
      <c r="N137"/>
    </row>
    <row r="138" spans="2:14" x14ac:dyDescent="0.3">
      <c r="B138"/>
      <c r="C138" s="5"/>
      <c r="I138" s="3"/>
      <c r="J138" s="3"/>
      <c r="K138" s="2"/>
      <c r="L138" s="3"/>
      <c r="M138"/>
      <c r="N138"/>
    </row>
    <row r="139" spans="2:14" x14ac:dyDescent="0.3">
      <c r="B139"/>
      <c r="I139" s="3"/>
      <c r="J139" s="3"/>
      <c r="K139" s="2"/>
      <c r="L139" s="3"/>
      <c r="M139"/>
      <c r="N139"/>
    </row>
    <row r="140" spans="2:14" x14ac:dyDescent="0.3">
      <c r="B140"/>
      <c r="C140" s="5"/>
      <c r="I140" s="3"/>
      <c r="J140" s="3"/>
      <c r="K140" s="2"/>
      <c r="L140" s="3"/>
      <c r="M140"/>
      <c r="N140"/>
    </row>
    <row r="141" spans="2:14" x14ac:dyDescent="0.3">
      <c r="B141"/>
      <c r="I141" s="3"/>
      <c r="J141" s="3"/>
      <c r="K141" s="2"/>
      <c r="L141" s="3"/>
      <c r="M141"/>
      <c r="N141"/>
    </row>
    <row r="142" spans="2:14" x14ac:dyDescent="0.3">
      <c r="B142"/>
      <c r="C142" s="5"/>
      <c r="I142" s="3"/>
      <c r="J142" s="3"/>
      <c r="K142" s="2"/>
      <c r="L142" s="3"/>
      <c r="M142"/>
      <c r="N142"/>
    </row>
    <row r="143" spans="2:14" x14ac:dyDescent="0.3">
      <c r="B143"/>
      <c r="I143" s="3"/>
      <c r="J143" s="3"/>
      <c r="K143" s="2"/>
      <c r="L143" s="3"/>
      <c r="M143"/>
      <c r="N143"/>
    </row>
    <row r="144" spans="2:14" x14ac:dyDescent="0.3">
      <c r="B144"/>
      <c r="C144" s="5"/>
      <c r="I144" s="3"/>
      <c r="J144" s="3"/>
      <c r="K144" s="2"/>
      <c r="L144" s="3"/>
      <c r="M144"/>
      <c r="N144"/>
    </row>
    <row r="145" spans="2:14" x14ac:dyDescent="0.3">
      <c r="B145"/>
      <c r="I145" s="3"/>
      <c r="J145" s="3"/>
      <c r="K145" s="2"/>
      <c r="L145" s="3"/>
      <c r="M145"/>
      <c r="N145"/>
    </row>
    <row r="146" spans="2:14" x14ac:dyDescent="0.3">
      <c r="B146"/>
      <c r="C146" s="5"/>
      <c r="I146" s="3"/>
      <c r="J146" s="3"/>
      <c r="K146" s="2"/>
      <c r="L146" s="3"/>
      <c r="M146"/>
      <c r="N146"/>
    </row>
    <row r="147" spans="2:14" x14ac:dyDescent="0.3">
      <c r="B147"/>
      <c r="I147" s="3"/>
      <c r="J147" s="3"/>
      <c r="K147" s="2"/>
      <c r="L147" s="3"/>
      <c r="M147"/>
      <c r="N147"/>
    </row>
    <row r="148" spans="2:14" x14ac:dyDescent="0.3">
      <c r="B148"/>
      <c r="C148" s="5"/>
      <c r="I148" s="3"/>
      <c r="J148" s="3"/>
      <c r="K148" s="2"/>
      <c r="L148" s="3"/>
      <c r="M148"/>
      <c r="N148"/>
    </row>
    <row r="149" spans="2:14" x14ac:dyDescent="0.3">
      <c r="B149"/>
      <c r="I149" s="3"/>
      <c r="J149" s="3"/>
      <c r="K149" s="2"/>
      <c r="L149" s="3"/>
      <c r="M149"/>
      <c r="N149"/>
    </row>
    <row r="150" spans="2:14" x14ac:dyDescent="0.3">
      <c r="B150"/>
      <c r="C150" s="5"/>
      <c r="I150" s="3"/>
      <c r="J150" s="3"/>
      <c r="K150" s="2"/>
      <c r="L150" s="3"/>
      <c r="M150"/>
      <c r="N150"/>
    </row>
    <row r="151" spans="2:14" x14ac:dyDescent="0.3">
      <c r="B151"/>
      <c r="I151" s="3"/>
      <c r="J151" s="3"/>
      <c r="K151" s="2"/>
      <c r="L151" s="3"/>
      <c r="M151"/>
      <c r="N151"/>
    </row>
    <row r="152" spans="2:14" x14ac:dyDescent="0.3">
      <c r="B152"/>
      <c r="C152" s="5"/>
      <c r="I152" s="3"/>
      <c r="J152" s="3"/>
      <c r="K152" s="2"/>
      <c r="L152" s="3"/>
      <c r="M152"/>
      <c r="N152"/>
    </row>
    <row r="153" spans="2:14" x14ac:dyDescent="0.3">
      <c r="B153"/>
      <c r="I153" s="3"/>
      <c r="J153" s="3"/>
      <c r="K153" s="2"/>
      <c r="L153" s="3"/>
      <c r="M153"/>
      <c r="N153"/>
    </row>
    <row r="154" spans="2:14" x14ac:dyDescent="0.3">
      <c r="B154"/>
      <c r="C154" s="5"/>
      <c r="I154" s="3"/>
      <c r="J154" s="3"/>
      <c r="K154" s="2"/>
      <c r="L154" s="3"/>
      <c r="M154"/>
      <c r="N154"/>
    </row>
    <row r="155" spans="2:14" x14ac:dyDescent="0.3">
      <c r="B155"/>
      <c r="I155" s="3"/>
      <c r="J155" s="3"/>
      <c r="L155" s="3"/>
      <c r="M155"/>
      <c r="N155"/>
    </row>
    <row r="156" spans="2:14" x14ac:dyDescent="0.3">
      <c r="B156"/>
      <c r="C156" s="5"/>
      <c r="I156" s="3"/>
      <c r="J156" s="3"/>
      <c r="L156" s="3"/>
      <c r="M156"/>
      <c r="N156"/>
    </row>
    <row r="157" spans="2:14" x14ac:dyDescent="0.3">
      <c r="B157"/>
      <c r="I157" s="3"/>
      <c r="J157" s="3"/>
      <c r="L157" s="3"/>
      <c r="M157"/>
      <c r="N157"/>
    </row>
    <row r="158" spans="2:14" x14ac:dyDescent="0.3">
      <c r="B158"/>
      <c r="C158" s="5"/>
      <c r="I158" s="3"/>
      <c r="J158" s="3"/>
      <c r="L158" s="3"/>
      <c r="M158"/>
      <c r="N158"/>
    </row>
    <row r="159" spans="2:14" x14ac:dyDescent="0.3">
      <c r="B159"/>
      <c r="I159" s="3"/>
      <c r="J159" s="3"/>
      <c r="L159" s="3"/>
      <c r="M159"/>
      <c r="N159"/>
    </row>
    <row r="160" spans="2:14" x14ac:dyDescent="0.3">
      <c r="B160"/>
      <c r="C160" s="5"/>
      <c r="F160" s="4"/>
      <c r="I160" s="3"/>
      <c r="J160" s="3"/>
      <c r="L160" s="3"/>
      <c r="M160"/>
      <c r="N160"/>
    </row>
  </sheetData>
  <autoFilter ref="B12:M114" xr:uid="{00000000-0009-0000-0000-000002000000}">
    <filterColumn colId="0">
      <iconFilter iconSet="3Arrows"/>
    </filterColumn>
    <filterColumn colId="5">
      <filters>
        <filter val="SC Mitterskirchen"/>
      </filters>
    </filterColumn>
    <sortState ref="B52:M79">
      <sortCondition descending="1" ref="M8:M110"/>
    </sortState>
  </autoFilter>
  <mergeCells count="1">
    <mergeCell ref="A1:M1"/>
  </mergeCells>
  <pageMargins left="0.7" right="0.7" top="0.78740157499999996" bottom="0.78740157499999996" header="0.3" footer="0.3"/>
  <pageSetup paperSize="9" scale="85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57"/>
  <sheetViews>
    <sheetView zoomScaleNormal="100" workbookViewId="0">
      <selection sqref="A1:XFD8"/>
    </sheetView>
  </sheetViews>
  <sheetFormatPr baseColWidth="10" defaultRowHeight="14.4" x14ac:dyDescent="0.3"/>
  <cols>
    <col min="1" max="1" width="3.88671875" style="4" customWidth="1"/>
    <col min="2" max="2" width="5.6640625" style="19" customWidth="1"/>
    <col min="3" max="3" width="7" hidden="1" customWidth="1"/>
    <col min="4" max="4" width="15" style="5" customWidth="1"/>
    <col min="5" max="5" width="14.6640625" style="5" customWidth="1"/>
    <col min="6" max="6" width="9.33203125" style="1" bestFit="1" customWidth="1"/>
    <col min="7" max="7" width="20.6640625" style="1" customWidth="1"/>
    <col min="8" max="8" width="8.44140625" style="1" hidden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33203125" style="4" bestFit="1" customWidth="1"/>
  </cols>
  <sheetData>
    <row r="1" spans="1:13" s="12" customFormat="1" ht="25.8" x14ac:dyDescent="0.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9" customFormat="1" ht="15.6" x14ac:dyDescent="0.3">
      <c r="A2" s="4"/>
      <c r="B2" s="39" t="s">
        <v>54</v>
      </c>
      <c r="D2" s="8"/>
      <c r="E2" s="8"/>
      <c r="I2" s="10"/>
      <c r="J2" s="10"/>
      <c r="K2" s="10"/>
      <c r="L2" s="10"/>
      <c r="M2" s="8"/>
    </row>
    <row r="3" spans="1:13" s="9" customFormat="1" ht="25.8" x14ac:dyDescent="0.5">
      <c r="A3" s="4"/>
      <c r="B3" s="40" t="s">
        <v>254</v>
      </c>
      <c r="C3" s="41"/>
      <c r="D3" s="40"/>
      <c r="E3" s="40"/>
      <c r="F3" s="41"/>
      <c r="G3" s="51" t="s">
        <v>252</v>
      </c>
      <c r="I3" s="10"/>
      <c r="J3" s="10"/>
      <c r="K3" s="10"/>
      <c r="L3" s="10"/>
      <c r="M3" s="8"/>
    </row>
    <row r="4" spans="1:13" s="9" customFormat="1" ht="25.8" x14ac:dyDescent="0.5">
      <c r="A4" s="4"/>
      <c r="B4" s="39"/>
      <c r="D4" s="8"/>
      <c r="E4" s="8"/>
      <c r="G4" s="20" t="s">
        <v>16</v>
      </c>
      <c r="I4" s="10"/>
      <c r="J4" s="10"/>
      <c r="K4" s="10"/>
      <c r="L4" s="10"/>
      <c r="M4" s="8"/>
    </row>
    <row r="5" spans="1:13" s="9" customFormat="1" ht="18" x14ac:dyDescent="0.35">
      <c r="A5" s="4"/>
      <c r="B5" s="39"/>
      <c r="D5" s="8"/>
      <c r="E5" s="8"/>
      <c r="G5" s="40"/>
      <c r="I5" s="10"/>
      <c r="J5" s="10"/>
      <c r="K5" s="10"/>
      <c r="L5" s="10"/>
      <c r="M5" s="8"/>
    </row>
    <row r="6" spans="1:13" s="9" customFormat="1" ht="18" x14ac:dyDescent="0.35">
      <c r="A6" s="4"/>
      <c r="B6" s="39"/>
      <c r="D6" s="8"/>
      <c r="E6" s="8"/>
      <c r="G6" s="40"/>
      <c r="I6" s="10"/>
      <c r="J6" s="10"/>
      <c r="K6" s="10"/>
      <c r="L6" s="10"/>
      <c r="M6" s="8"/>
    </row>
    <row r="7" spans="1:13" s="9" customFormat="1" ht="18" x14ac:dyDescent="0.35">
      <c r="A7" s="4"/>
      <c r="B7" s="39"/>
      <c r="D7" s="8"/>
      <c r="E7" s="8"/>
      <c r="G7" s="40"/>
      <c r="I7" s="10"/>
      <c r="J7" s="10"/>
      <c r="K7" s="10"/>
      <c r="L7" s="10"/>
      <c r="M7" s="8"/>
    </row>
    <row r="9" spans="1:13" s="5" customFormat="1" x14ac:dyDescent="0.3">
      <c r="A9" s="47"/>
      <c r="B9" s="47" t="s">
        <v>13</v>
      </c>
      <c r="C9" s="48" t="s">
        <v>0</v>
      </c>
      <c r="D9" s="48" t="s">
        <v>1</v>
      </c>
      <c r="E9" s="48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49" t="s">
        <v>7</v>
      </c>
      <c r="K9" s="49"/>
      <c r="L9" s="48" t="s">
        <v>8</v>
      </c>
      <c r="M9" s="47" t="s">
        <v>9</v>
      </c>
    </row>
    <row r="10" spans="1:13" ht="0.75" hidden="1" customHeight="1" x14ac:dyDescent="0.3">
      <c r="A10" s="4">
        <v>1</v>
      </c>
      <c r="I10" s="3"/>
      <c r="J10" s="3"/>
      <c r="K10" s="2"/>
      <c r="L10" s="3"/>
    </row>
    <row r="11" spans="1:13" ht="14.25" hidden="1" customHeight="1" x14ac:dyDescent="0.3">
      <c r="A11" s="4">
        <v>1</v>
      </c>
      <c r="I11" s="3"/>
      <c r="J11" s="3"/>
      <c r="K11" s="2"/>
      <c r="L11" s="3"/>
    </row>
    <row r="12" spans="1:13" hidden="1" x14ac:dyDescent="0.3">
      <c r="A12" s="4">
        <v>3</v>
      </c>
      <c r="I12" s="3"/>
      <c r="J12" s="3"/>
      <c r="K12" s="2"/>
      <c r="L12" s="3"/>
    </row>
    <row r="13" spans="1:13" hidden="1" x14ac:dyDescent="0.3">
      <c r="A13" s="4">
        <v>1</v>
      </c>
      <c r="I13" s="3"/>
      <c r="J13" s="3"/>
      <c r="K13" s="2"/>
      <c r="L13" s="3"/>
    </row>
    <row r="14" spans="1:13" hidden="1" x14ac:dyDescent="0.3">
      <c r="A14" s="4">
        <v>2</v>
      </c>
      <c r="I14" s="3"/>
      <c r="J14" s="3"/>
      <c r="K14" s="3"/>
      <c r="L14" s="3"/>
    </row>
    <row r="15" spans="1:13" hidden="1" x14ac:dyDescent="0.3">
      <c r="A15" s="4">
        <v>7</v>
      </c>
      <c r="I15" s="3"/>
      <c r="J15" s="3"/>
      <c r="K15" s="3"/>
      <c r="L15" s="3"/>
    </row>
    <row r="16" spans="1:13" hidden="1" x14ac:dyDescent="0.3">
      <c r="A16" s="4">
        <v>3</v>
      </c>
      <c r="I16" s="3"/>
      <c r="J16" s="3"/>
      <c r="K16" s="3"/>
      <c r="L16" s="3"/>
    </row>
    <row r="17" spans="1:13" hidden="1" x14ac:dyDescent="0.3">
      <c r="A17" s="4">
        <v>5</v>
      </c>
      <c r="I17" s="3"/>
      <c r="J17" s="3"/>
      <c r="K17" s="3"/>
      <c r="L17" s="3"/>
    </row>
    <row r="18" spans="1:13" hidden="1" x14ac:dyDescent="0.3">
      <c r="A18" s="4">
        <v>6</v>
      </c>
      <c r="I18" s="3"/>
      <c r="J18" s="3"/>
      <c r="K18" s="3"/>
      <c r="L18" s="3"/>
    </row>
    <row r="19" spans="1:13" s="5" customFormat="1" hidden="1" x14ac:dyDescent="0.3">
      <c r="A19" s="4">
        <v>3</v>
      </c>
      <c r="B19" s="19"/>
      <c r="C19"/>
      <c r="F19" s="1"/>
      <c r="G19" s="1"/>
      <c r="H19" s="1"/>
      <c r="I19" s="3"/>
      <c r="J19" s="3"/>
      <c r="K19" s="3"/>
      <c r="L19" s="3"/>
      <c r="M19" s="4"/>
    </row>
    <row r="20" spans="1:13" hidden="1" x14ac:dyDescent="0.3">
      <c r="A20" s="4">
        <v>5</v>
      </c>
      <c r="I20" s="3"/>
      <c r="J20" s="3"/>
      <c r="K20" s="2"/>
      <c r="L20" s="3"/>
    </row>
    <row r="21" spans="1:13" hidden="1" x14ac:dyDescent="0.3">
      <c r="A21" s="4">
        <v>2</v>
      </c>
      <c r="I21" s="3"/>
      <c r="J21" s="3"/>
      <c r="K21" s="2"/>
      <c r="L21" s="3"/>
    </row>
    <row r="22" spans="1:13" hidden="1" x14ac:dyDescent="0.3">
      <c r="A22" s="4">
        <v>3</v>
      </c>
      <c r="I22" s="3"/>
      <c r="J22" s="3"/>
      <c r="K22" s="2"/>
      <c r="L22" s="3"/>
    </row>
    <row r="23" spans="1:13" hidden="1" x14ac:dyDescent="0.3">
      <c r="A23" s="4">
        <v>4</v>
      </c>
      <c r="I23" s="3"/>
      <c r="J23" s="3"/>
      <c r="K23" s="2"/>
      <c r="L23" s="3"/>
    </row>
    <row r="24" spans="1:13" hidden="1" x14ac:dyDescent="0.3">
      <c r="A24" s="4">
        <v>5</v>
      </c>
      <c r="I24" s="3"/>
      <c r="J24" s="3"/>
      <c r="K24" s="2"/>
      <c r="L24" s="3"/>
    </row>
    <row r="25" spans="1:13" hidden="1" x14ac:dyDescent="0.3">
      <c r="A25" s="4">
        <v>6</v>
      </c>
      <c r="I25" s="3"/>
      <c r="J25" s="3"/>
      <c r="K25" s="2"/>
      <c r="L25" s="3"/>
    </row>
    <row r="26" spans="1:13" hidden="1" x14ac:dyDescent="0.3">
      <c r="A26" s="4">
        <v>1</v>
      </c>
      <c r="I26" s="3"/>
      <c r="J26" s="3"/>
      <c r="K26" s="2"/>
      <c r="L26" s="3"/>
    </row>
    <row r="27" spans="1:13" hidden="1" x14ac:dyDescent="0.3">
      <c r="A27" s="4">
        <v>2</v>
      </c>
      <c r="I27" s="3"/>
      <c r="J27" s="3"/>
      <c r="K27" s="2"/>
      <c r="L27" s="3"/>
    </row>
    <row r="28" spans="1:13" hidden="1" x14ac:dyDescent="0.3">
      <c r="A28" s="4">
        <v>1</v>
      </c>
      <c r="I28" s="3"/>
      <c r="J28" s="3"/>
      <c r="K28" s="2"/>
      <c r="L28" s="3"/>
    </row>
    <row r="29" spans="1:13" hidden="1" x14ac:dyDescent="0.3">
      <c r="I29" s="3"/>
      <c r="J29" s="3"/>
      <c r="L29" s="3"/>
    </row>
    <row r="30" spans="1:13" hidden="1" x14ac:dyDescent="0.3">
      <c r="A30" s="4">
        <v>1</v>
      </c>
      <c r="I30" s="3"/>
      <c r="J30" s="3"/>
      <c r="L30" s="3"/>
    </row>
    <row r="31" spans="1:13" hidden="1" x14ac:dyDescent="0.3">
      <c r="A31" s="4">
        <v>3</v>
      </c>
      <c r="I31" s="3"/>
      <c r="J31" s="3"/>
      <c r="L31" s="3"/>
    </row>
    <row r="32" spans="1:13" hidden="1" x14ac:dyDescent="0.3">
      <c r="A32" s="4">
        <v>3</v>
      </c>
      <c r="I32" s="3"/>
      <c r="J32" s="3"/>
      <c r="K32" s="2"/>
      <c r="L32" s="3"/>
    </row>
    <row r="33" spans="1:12" hidden="1" x14ac:dyDescent="0.3">
      <c r="A33" s="4">
        <v>3</v>
      </c>
      <c r="I33" s="3"/>
      <c r="J33" s="3"/>
      <c r="K33" s="2"/>
      <c r="L33" s="3"/>
    </row>
    <row r="34" spans="1:12" hidden="1" x14ac:dyDescent="0.3">
      <c r="A34" s="4">
        <v>4</v>
      </c>
      <c r="I34" s="3"/>
      <c r="J34" s="3"/>
      <c r="K34" s="2"/>
      <c r="L34" s="3"/>
    </row>
    <row r="35" spans="1:12" ht="9" hidden="1" customHeight="1" x14ac:dyDescent="0.3">
      <c r="A35" s="4">
        <v>5</v>
      </c>
      <c r="I35" s="3"/>
      <c r="J35" s="3"/>
      <c r="K35" s="3"/>
      <c r="L35" s="3"/>
    </row>
    <row r="36" spans="1:12" hidden="1" x14ac:dyDescent="0.3">
      <c r="A36" s="4">
        <v>2</v>
      </c>
      <c r="I36" s="3"/>
      <c r="J36" s="3"/>
      <c r="K36" s="3"/>
      <c r="L36" s="3"/>
    </row>
    <row r="37" spans="1:12" hidden="1" x14ac:dyDescent="0.3">
      <c r="A37" s="4">
        <v>4</v>
      </c>
      <c r="I37" s="3"/>
      <c r="J37" s="3"/>
      <c r="K37" s="3"/>
      <c r="L37" s="3"/>
    </row>
    <row r="38" spans="1:12" hidden="1" x14ac:dyDescent="0.3">
      <c r="A38" s="4">
        <v>7</v>
      </c>
      <c r="I38" s="3"/>
      <c r="J38" s="3"/>
      <c r="K38" s="3"/>
      <c r="L38" s="3"/>
    </row>
    <row r="39" spans="1:12" hidden="1" x14ac:dyDescent="0.3">
      <c r="A39" s="4">
        <v>8</v>
      </c>
      <c r="I39" s="3"/>
      <c r="J39" s="3"/>
      <c r="K39" s="3"/>
      <c r="L39" s="3"/>
    </row>
    <row r="40" spans="1:12" hidden="1" x14ac:dyDescent="0.3">
      <c r="A40" s="4">
        <v>4</v>
      </c>
      <c r="I40" s="3"/>
      <c r="J40" s="3"/>
      <c r="K40" s="2"/>
      <c r="L40" s="3"/>
    </row>
    <row r="41" spans="1:12" hidden="1" x14ac:dyDescent="0.3">
      <c r="A41" s="4">
        <v>1</v>
      </c>
      <c r="I41" s="3"/>
      <c r="J41" s="3"/>
      <c r="K41" s="2"/>
      <c r="L41" s="3"/>
    </row>
    <row r="42" spans="1:12" hidden="1" x14ac:dyDescent="0.3">
      <c r="A42" s="4">
        <v>2</v>
      </c>
      <c r="I42" s="3"/>
      <c r="J42" s="3"/>
      <c r="K42" s="2"/>
      <c r="L42" s="3"/>
    </row>
    <row r="43" spans="1:12" hidden="1" x14ac:dyDescent="0.3">
      <c r="A43" s="4">
        <v>1</v>
      </c>
      <c r="I43" s="3"/>
      <c r="J43" s="3"/>
      <c r="K43" s="2"/>
      <c r="L43" s="3"/>
    </row>
    <row r="44" spans="1:12" hidden="1" x14ac:dyDescent="0.3">
      <c r="A44" s="4">
        <v>5</v>
      </c>
      <c r="I44" s="3"/>
      <c r="J44" s="3"/>
      <c r="K44" s="2"/>
      <c r="L44" s="3"/>
    </row>
    <row r="45" spans="1:12" hidden="1" x14ac:dyDescent="0.3">
      <c r="A45" s="4">
        <v>1</v>
      </c>
      <c r="I45" s="3"/>
      <c r="J45" s="3"/>
      <c r="K45" s="2"/>
      <c r="L45" s="3"/>
    </row>
    <row r="46" spans="1:12" hidden="1" x14ac:dyDescent="0.3">
      <c r="A46" s="4">
        <v>4</v>
      </c>
      <c r="I46" s="3"/>
      <c r="J46" s="3"/>
      <c r="K46" s="2"/>
      <c r="L46" s="3"/>
    </row>
    <row r="47" spans="1:12" hidden="1" x14ac:dyDescent="0.3">
      <c r="A47" s="4">
        <v>1</v>
      </c>
      <c r="I47" s="3"/>
      <c r="J47" s="3"/>
      <c r="L47" s="3"/>
    </row>
    <row r="48" spans="1:12" hidden="1" x14ac:dyDescent="0.3">
      <c r="A48" s="4">
        <v>2</v>
      </c>
      <c r="I48" s="3"/>
      <c r="J48" s="3"/>
      <c r="L48" s="3"/>
    </row>
    <row r="49" spans="1:12" hidden="1" x14ac:dyDescent="0.3">
      <c r="A49" s="4">
        <v>5</v>
      </c>
      <c r="I49" s="3"/>
      <c r="J49" s="3"/>
      <c r="L49" s="3"/>
    </row>
    <row r="50" spans="1:12" hidden="1" x14ac:dyDescent="0.3">
      <c r="A50" s="4">
        <v>6</v>
      </c>
      <c r="I50" s="3"/>
      <c r="J50" s="3"/>
      <c r="L50" s="3"/>
    </row>
    <row r="51" spans="1:12" hidden="1" x14ac:dyDescent="0.3">
      <c r="A51" s="4">
        <v>8</v>
      </c>
      <c r="I51" s="3"/>
      <c r="J51" s="3"/>
      <c r="L51" s="3"/>
    </row>
    <row r="52" spans="1:12" hidden="1" x14ac:dyDescent="0.3">
      <c r="A52" s="4">
        <v>9</v>
      </c>
      <c r="I52" s="3"/>
      <c r="J52" s="3"/>
    </row>
    <row r="53" spans="1:12" hidden="1" x14ac:dyDescent="0.3">
      <c r="I53" s="3"/>
      <c r="J53" s="3"/>
      <c r="K53" s="2"/>
      <c r="L53" s="3"/>
    </row>
    <row r="54" spans="1:12" hidden="1" x14ac:dyDescent="0.3">
      <c r="A54" s="4">
        <v>1</v>
      </c>
      <c r="I54" s="3"/>
      <c r="J54" s="3"/>
      <c r="K54" s="3"/>
      <c r="L54" s="3"/>
    </row>
    <row r="55" spans="1:12" hidden="1" x14ac:dyDescent="0.3">
      <c r="A55" s="4">
        <v>3</v>
      </c>
      <c r="I55" s="3"/>
      <c r="J55" s="3"/>
      <c r="K55" s="3"/>
      <c r="L55" s="3"/>
    </row>
    <row r="56" spans="1:12" hidden="1" x14ac:dyDescent="0.3">
      <c r="A56" s="4">
        <v>4</v>
      </c>
      <c r="I56" s="3"/>
      <c r="J56" s="3"/>
      <c r="K56" s="3"/>
      <c r="L56" s="3"/>
    </row>
    <row r="57" spans="1:12" hidden="1" x14ac:dyDescent="0.3">
      <c r="I57" s="3"/>
      <c r="J57" s="3"/>
      <c r="K57" s="3"/>
      <c r="L57" s="3"/>
    </row>
    <row r="58" spans="1:12" hidden="1" x14ac:dyDescent="0.3">
      <c r="I58" s="3"/>
      <c r="J58" s="3"/>
      <c r="K58" s="3"/>
      <c r="L58" s="3"/>
    </row>
    <row r="59" spans="1:12" hidden="1" x14ac:dyDescent="0.3">
      <c r="I59" s="3"/>
      <c r="J59" s="3"/>
      <c r="K59" s="3"/>
      <c r="L59" s="3"/>
    </row>
    <row r="60" spans="1:12" hidden="1" x14ac:dyDescent="0.3">
      <c r="A60" s="4">
        <v>6</v>
      </c>
      <c r="I60" s="3"/>
      <c r="J60" s="3"/>
      <c r="K60" s="3"/>
      <c r="L60" s="3"/>
    </row>
    <row r="61" spans="1:12" hidden="1" x14ac:dyDescent="0.3">
      <c r="A61" s="4">
        <v>8</v>
      </c>
      <c r="I61" s="3"/>
      <c r="J61" s="3"/>
      <c r="K61" s="3"/>
      <c r="L61" s="3"/>
    </row>
    <row r="62" spans="1:12" ht="2.25" hidden="1" customHeight="1" x14ac:dyDescent="0.3">
      <c r="A62" s="4">
        <v>2</v>
      </c>
      <c r="I62" s="3"/>
      <c r="J62" s="3"/>
      <c r="K62" s="3"/>
      <c r="L62" s="3"/>
    </row>
    <row r="63" spans="1:12" hidden="1" x14ac:dyDescent="0.3">
      <c r="A63" s="4">
        <v>1</v>
      </c>
      <c r="I63" s="3"/>
      <c r="J63" s="3"/>
      <c r="K63" s="3"/>
      <c r="L63" s="3"/>
    </row>
    <row r="64" spans="1:12" hidden="1" x14ac:dyDescent="0.3">
      <c r="A64" s="4">
        <v>2</v>
      </c>
      <c r="I64" s="3"/>
      <c r="J64" s="3"/>
      <c r="K64" s="3"/>
      <c r="L64" s="3"/>
    </row>
    <row r="65" spans="1:12" hidden="1" x14ac:dyDescent="0.3">
      <c r="A65" s="4">
        <v>4</v>
      </c>
      <c r="I65" s="3"/>
      <c r="J65" s="3"/>
      <c r="K65" s="2"/>
      <c r="L65" s="3"/>
    </row>
    <row r="66" spans="1:12" hidden="1" x14ac:dyDescent="0.3">
      <c r="A66" s="4">
        <v>1</v>
      </c>
      <c r="I66" s="3"/>
      <c r="J66" s="3"/>
      <c r="K66" s="2"/>
      <c r="L66" s="3"/>
    </row>
    <row r="67" spans="1:12" hidden="1" x14ac:dyDescent="0.3">
      <c r="A67" s="4">
        <v>2</v>
      </c>
      <c r="I67" s="3"/>
      <c r="J67" s="3"/>
      <c r="K67" s="2"/>
      <c r="L67" s="3"/>
    </row>
    <row r="68" spans="1:12" hidden="1" x14ac:dyDescent="0.3">
      <c r="A68" s="4">
        <v>3</v>
      </c>
      <c r="I68" s="3"/>
      <c r="J68" s="3"/>
      <c r="K68" s="2"/>
      <c r="L68" s="3"/>
    </row>
    <row r="69" spans="1:12" hidden="1" x14ac:dyDescent="0.3">
      <c r="A69" s="4">
        <v>4</v>
      </c>
      <c r="I69" s="3"/>
      <c r="J69" s="3"/>
      <c r="K69" s="2"/>
      <c r="L69" s="3"/>
    </row>
    <row r="70" spans="1:12" hidden="1" x14ac:dyDescent="0.3">
      <c r="A70" s="4">
        <v>5</v>
      </c>
      <c r="I70" s="3"/>
      <c r="J70" s="3"/>
      <c r="K70" s="2"/>
      <c r="L70" s="3"/>
    </row>
    <row r="71" spans="1:12" hidden="1" x14ac:dyDescent="0.3">
      <c r="A71" s="4">
        <v>6</v>
      </c>
      <c r="I71" s="3"/>
      <c r="J71" s="3"/>
      <c r="K71" s="2"/>
      <c r="L71" s="3"/>
    </row>
    <row r="72" spans="1:12" hidden="1" x14ac:dyDescent="0.3">
      <c r="A72" s="4">
        <v>3</v>
      </c>
      <c r="I72" s="3"/>
      <c r="J72" s="3"/>
      <c r="K72" s="2"/>
      <c r="L72" s="3"/>
    </row>
    <row r="73" spans="1:12" hidden="1" x14ac:dyDescent="0.3">
      <c r="A73" s="4">
        <v>6</v>
      </c>
      <c r="I73" s="3"/>
      <c r="J73" s="3"/>
      <c r="K73" s="2"/>
      <c r="L73" s="3"/>
    </row>
    <row r="74" spans="1:12" hidden="1" x14ac:dyDescent="0.3">
      <c r="A74" s="4">
        <v>7</v>
      </c>
      <c r="I74" s="3"/>
      <c r="J74" s="3"/>
      <c r="K74" s="2"/>
      <c r="L74" s="3"/>
    </row>
    <row r="75" spans="1:12" hidden="1" x14ac:dyDescent="0.3">
      <c r="A75" s="4">
        <v>1</v>
      </c>
      <c r="I75" s="3"/>
      <c r="J75" s="3"/>
      <c r="K75" s="2"/>
      <c r="L75" s="3"/>
    </row>
    <row r="76" spans="1:12" hidden="1" x14ac:dyDescent="0.3">
      <c r="A76" s="4">
        <v>2</v>
      </c>
      <c r="I76" s="3"/>
      <c r="J76" s="3"/>
      <c r="K76" s="2"/>
      <c r="L76" s="3"/>
    </row>
    <row r="77" spans="1:12" hidden="1" x14ac:dyDescent="0.3">
      <c r="A77" s="4">
        <v>6</v>
      </c>
      <c r="I77" s="3"/>
      <c r="J77" s="3"/>
      <c r="K77" s="2"/>
      <c r="L77" s="3"/>
    </row>
    <row r="78" spans="1:12" hidden="1" x14ac:dyDescent="0.3">
      <c r="A78" s="4">
        <v>2</v>
      </c>
      <c r="I78" s="3"/>
      <c r="J78" s="3"/>
      <c r="K78" s="2"/>
      <c r="L78" s="3"/>
    </row>
    <row r="79" spans="1:12" hidden="1" x14ac:dyDescent="0.3">
      <c r="A79" s="4">
        <v>3</v>
      </c>
      <c r="I79" s="3"/>
      <c r="J79" s="3"/>
      <c r="K79" s="2"/>
      <c r="L79" s="3"/>
    </row>
    <row r="80" spans="1:12" hidden="1" x14ac:dyDescent="0.3">
      <c r="A80" s="4">
        <v>1</v>
      </c>
      <c r="I80" s="3"/>
      <c r="J80" s="3"/>
      <c r="L80" s="3"/>
    </row>
    <row r="81" spans="1:13" hidden="1" x14ac:dyDescent="0.3">
      <c r="A81" s="4">
        <v>4</v>
      </c>
      <c r="I81" s="3"/>
      <c r="J81" s="3"/>
      <c r="L81" s="3"/>
    </row>
    <row r="82" spans="1:13" ht="0.75" customHeight="1" x14ac:dyDescent="0.3">
      <c r="A82" s="4">
        <v>11</v>
      </c>
      <c r="C82">
        <v>95</v>
      </c>
      <c r="D82" s="5" t="s">
        <v>14</v>
      </c>
      <c r="E82" s="5" t="s">
        <v>20</v>
      </c>
      <c r="F82" s="1">
        <v>2003</v>
      </c>
      <c r="G82" s="1" t="s">
        <v>16</v>
      </c>
      <c r="H82" s="1" t="s">
        <v>121</v>
      </c>
      <c r="I82" s="3">
        <v>6.9548611111111113E-4</v>
      </c>
      <c r="J82" s="3">
        <v>7.0532407407407403E-4</v>
      </c>
      <c r="K82" s="2"/>
      <c r="L82" s="3">
        <f t="shared" ref="L82:L109" si="0">SUM(I82+J82)</f>
        <v>1.4008101851851851E-3</v>
      </c>
      <c r="M82" s="4">
        <v>0</v>
      </c>
    </row>
    <row r="83" spans="1:13" x14ac:dyDescent="0.3">
      <c r="A83" s="22">
        <v>1</v>
      </c>
      <c r="B83" s="22">
        <v>1</v>
      </c>
      <c r="C83" s="23">
        <v>32</v>
      </c>
      <c r="D83" s="23" t="s">
        <v>81</v>
      </c>
      <c r="E83" s="23" t="s">
        <v>82</v>
      </c>
      <c r="F83" s="22">
        <v>2004</v>
      </c>
      <c r="G83" s="22" t="s">
        <v>16</v>
      </c>
      <c r="H83" s="22" t="s">
        <v>96</v>
      </c>
      <c r="I83" s="21">
        <v>5.7476851851851851E-4</v>
      </c>
      <c r="J83" s="21">
        <v>5.7685185185185194E-4</v>
      </c>
      <c r="K83" s="21" t="s">
        <v>238</v>
      </c>
      <c r="L83" s="21">
        <f t="shared" si="0"/>
        <v>1.1516203703703706E-3</v>
      </c>
      <c r="M83" s="22">
        <v>8</v>
      </c>
    </row>
    <row r="84" spans="1:13" x14ac:dyDescent="0.3">
      <c r="A84" s="22">
        <v>2</v>
      </c>
      <c r="B84" s="22">
        <v>1</v>
      </c>
      <c r="C84" s="23">
        <v>18</v>
      </c>
      <c r="D84" s="23" t="s">
        <v>61</v>
      </c>
      <c r="E84" s="23" t="s">
        <v>62</v>
      </c>
      <c r="F84" s="22">
        <v>2006</v>
      </c>
      <c r="G84" s="22" t="s">
        <v>16</v>
      </c>
      <c r="H84" s="22" t="s">
        <v>74</v>
      </c>
      <c r="I84" s="21">
        <v>6.7939814814814816E-4</v>
      </c>
      <c r="J84" s="21">
        <v>6.5416666666666672E-4</v>
      </c>
      <c r="K84" s="21" t="s">
        <v>238</v>
      </c>
      <c r="L84" s="21">
        <f t="shared" si="0"/>
        <v>1.3335648148148148E-3</v>
      </c>
      <c r="M84" s="22">
        <v>8</v>
      </c>
    </row>
    <row r="85" spans="1:13" x14ac:dyDescent="0.3">
      <c r="A85" s="22">
        <v>3</v>
      </c>
      <c r="B85" s="22">
        <v>2</v>
      </c>
      <c r="C85" s="23">
        <v>115</v>
      </c>
      <c r="D85" s="23" t="s">
        <v>133</v>
      </c>
      <c r="E85" s="23" t="s">
        <v>22</v>
      </c>
      <c r="F85" s="22">
        <v>2000</v>
      </c>
      <c r="G85" s="22" t="s">
        <v>16</v>
      </c>
      <c r="H85" s="22" t="s">
        <v>142</v>
      </c>
      <c r="I85" s="21">
        <v>5.6342592592592588E-4</v>
      </c>
      <c r="J85" s="21">
        <v>5.6307870370370366E-4</v>
      </c>
      <c r="K85" s="32" t="s">
        <v>238</v>
      </c>
      <c r="L85" s="21">
        <f t="shared" si="0"/>
        <v>1.1265046296296296E-3</v>
      </c>
      <c r="M85" s="22">
        <v>7</v>
      </c>
    </row>
    <row r="86" spans="1:13" x14ac:dyDescent="0.3">
      <c r="A86" s="22">
        <v>4</v>
      </c>
      <c r="B86" s="22">
        <v>2</v>
      </c>
      <c r="C86" s="23">
        <v>34</v>
      </c>
      <c r="D86" s="23" t="s">
        <v>83</v>
      </c>
      <c r="E86" s="23" t="s">
        <v>84</v>
      </c>
      <c r="F86" s="22">
        <v>2004</v>
      </c>
      <c r="G86" s="22" t="s">
        <v>16</v>
      </c>
      <c r="H86" s="22" t="s">
        <v>96</v>
      </c>
      <c r="I86" s="21">
        <v>6.2534722222222223E-4</v>
      </c>
      <c r="J86" s="21">
        <v>6.3854166666666671E-4</v>
      </c>
      <c r="K86" s="21" t="s">
        <v>238</v>
      </c>
      <c r="L86" s="21">
        <f t="shared" si="0"/>
        <v>1.263888888888889E-3</v>
      </c>
      <c r="M86" s="22">
        <v>7</v>
      </c>
    </row>
    <row r="87" spans="1:13" x14ac:dyDescent="0.3">
      <c r="A87" s="22">
        <v>5</v>
      </c>
      <c r="B87" s="22">
        <v>3</v>
      </c>
      <c r="C87" s="23">
        <v>24</v>
      </c>
      <c r="D87" s="23" t="s">
        <v>65</v>
      </c>
      <c r="E87" s="23" t="s">
        <v>41</v>
      </c>
      <c r="F87" s="22">
        <v>2007</v>
      </c>
      <c r="G87" s="22" t="s">
        <v>16</v>
      </c>
      <c r="H87" s="22" t="s">
        <v>74</v>
      </c>
      <c r="I87" s="21">
        <v>7.081018518518518E-4</v>
      </c>
      <c r="J87" s="21">
        <v>6.9351851851851855E-4</v>
      </c>
      <c r="K87" s="21" t="s">
        <v>238</v>
      </c>
      <c r="L87" s="21">
        <f t="shared" si="0"/>
        <v>1.4016203703703703E-3</v>
      </c>
      <c r="M87" s="22">
        <v>6</v>
      </c>
    </row>
    <row r="88" spans="1:13" x14ac:dyDescent="0.3">
      <c r="A88" s="22">
        <v>6</v>
      </c>
      <c r="B88" s="22">
        <v>4</v>
      </c>
      <c r="C88" s="23">
        <v>114</v>
      </c>
      <c r="D88" s="23" t="s">
        <v>113</v>
      </c>
      <c r="E88" s="23" t="s">
        <v>135</v>
      </c>
      <c r="F88" s="22">
        <v>2001</v>
      </c>
      <c r="G88" s="22" t="s">
        <v>16</v>
      </c>
      <c r="H88" s="22" t="s">
        <v>142</v>
      </c>
      <c r="I88" s="21">
        <v>6.0740740740740731E-4</v>
      </c>
      <c r="J88" s="21">
        <v>5.9849537037037044E-4</v>
      </c>
      <c r="K88" s="32" t="s">
        <v>238</v>
      </c>
      <c r="L88" s="21">
        <f t="shared" si="0"/>
        <v>1.2059027777777777E-3</v>
      </c>
      <c r="M88" s="22">
        <v>5</v>
      </c>
    </row>
    <row r="89" spans="1:13" x14ac:dyDescent="0.3">
      <c r="A89" s="22">
        <v>7</v>
      </c>
      <c r="B89" s="22">
        <v>2</v>
      </c>
      <c r="C89" s="23">
        <v>48</v>
      </c>
      <c r="D89" s="23" t="s">
        <v>165</v>
      </c>
      <c r="E89" s="23" t="s">
        <v>166</v>
      </c>
      <c r="F89" s="22">
        <v>1994</v>
      </c>
      <c r="G89" s="22" t="s">
        <v>16</v>
      </c>
      <c r="H89" s="22" t="s">
        <v>164</v>
      </c>
      <c r="I89" s="21">
        <v>6.2245370370370373E-4</v>
      </c>
      <c r="J89" s="21">
        <v>6.0798611111111112E-4</v>
      </c>
      <c r="K89" s="32" t="s">
        <v>237</v>
      </c>
      <c r="L89" s="21">
        <f t="shared" si="0"/>
        <v>1.2304398148148149E-3</v>
      </c>
      <c r="M89" s="22">
        <v>5</v>
      </c>
    </row>
    <row r="90" spans="1:13" x14ac:dyDescent="0.3">
      <c r="A90" s="22">
        <v>8</v>
      </c>
      <c r="B90" s="22">
        <v>3</v>
      </c>
      <c r="C90" s="23">
        <v>58</v>
      </c>
      <c r="D90" s="23" t="s">
        <v>113</v>
      </c>
      <c r="E90" s="23" t="s">
        <v>189</v>
      </c>
      <c r="F90" s="22">
        <v>1965</v>
      </c>
      <c r="G90" s="22" t="s">
        <v>16</v>
      </c>
      <c r="H90" s="22" t="s">
        <v>196</v>
      </c>
      <c r="I90" s="21">
        <v>6.1805555555555561E-4</v>
      </c>
      <c r="J90" s="21">
        <v>6.1967592592592597E-4</v>
      </c>
      <c r="K90" s="32" t="s">
        <v>238</v>
      </c>
      <c r="L90" s="21">
        <f t="shared" si="0"/>
        <v>1.2377314814814816E-3</v>
      </c>
      <c r="M90" s="22">
        <v>5</v>
      </c>
    </row>
    <row r="91" spans="1:13" x14ac:dyDescent="0.3">
      <c r="A91" s="22">
        <v>9</v>
      </c>
      <c r="B91" s="22">
        <v>4</v>
      </c>
      <c r="C91" s="23">
        <v>30</v>
      </c>
      <c r="D91" s="23" t="s">
        <v>87</v>
      </c>
      <c r="E91" s="23" t="s">
        <v>88</v>
      </c>
      <c r="F91" s="22">
        <v>2004</v>
      </c>
      <c r="G91" s="22" t="s">
        <v>16</v>
      </c>
      <c r="H91" s="22" t="s">
        <v>96</v>
      </c>
      <c r="I91" s="21">
        <v>6.5046296296296304E-4</v>
      </c>
      <c r="J91" s="21">
        <v>6.6203703703703704E-4</v>
      </c>
      <c r="K91" s="21" t="s">
        <v>238</v>
      </c>
      <c r="L91" s="21">
        <f t="shared" si="0"/>
        <v>1.3125000000000001E-3</v>
      </c>
      <c r="M91" s="22">
        <v>5</v>
      </c>
    </row>
    <row r="92" spans="1:13" x14ac:dyDescent="0.3">
      <c r="A92" s="22">
        <v>10</v>
      </c>
      <c r="B92" s="22">
        <v>1</v>
      </c>
      <c r="C92" s="23">
        <v>118</v>
      </c>
      <c r="D92" s="23" t="s">
        <v>147</v>
      </c>
      <c r="E92" s="23" t="s">
        <v>148</v>
      </c>
      <c r="F92" s="22">
        <v>1998</v>
      </c>
      <c r="G92" s="22" t="s">
        <v>16</v>
      </c>
      <c r="H92" s="22" t="s">
        <v>153</v>
      </c>
      <c r="I92" s="21">
        <v>5.5474537037037027E-4</v>
      </c>
      <c r="J92" s="21">
        <v>5.5497685185185185E-4</v>
      </c>
      <c r="K92" s="32" t="s">
        <v>238</v>
      </c>
      <c r="L92" s="21">
        <f t="shared" si="0"/>
        <v>1.109722222222222E-3</v>
      </c>
      <c r="M92" s="22">
        <v>4</v>
      </c>
    </row>
    <row r="93" spans="1:13" x14ac:dyDescent="0.3">
      <c r="A93" s="22">
        <v>11</v>
      </c>
      <c r="B93" s="22">
        <v>4</v>
      </c>
      <c r="C93" s="23">
        <v>59</v>
      </c>
      <c r="D93" s="23" t="s">
        <v>107</v>
      </c>
      <c r="E93" s="23" t="s">
        <v>190</v>
      </c>
      <c r="F93" s="22">
        <v>1963</v>
      </c>
      <c r="G93" s="22" t="s">
        <v>16</v>
      </c>
      <c r="H93" s="22" t="s">
        <v>196</v>
      </c>
      <c r="I93" s="21">
        <v>6.2164351851851855E-4</v>
      </c>
      <c r="J93" s="21">
        <v>6.1701388888888895E-4</v>
      </c>
      <c r="K93" s="32" t="s">
        <v>238</v>
      </c>
      <c r="L93" s="21">
        <f t="shared" si="0"/>
        <v>1.2386574074074075E-3</v>
      </c>
      <c r="M93" s="22">
        <v>4</v>
      </c>
    </row>
    <row r="94" spans="1:13" x14ac:dyDescent="0.3">
      <c r="A94" s="22">
        <v>12</v>
      </c>
      <c r="B94" s="22">
        <v>7</v>
      </c>
      <c r="C94" s="23">
        <v>101</v>
      </c>
      <c r="D94" s="23" t="s">
        <v>113</v>
      </c>
      <c r="E94" s="23" t="s">
        <v>114</v>
      </c>
      <c r="F94" s="22">
        <v>2003</v>
      </c>
      <c r="G94" s="22" t="s">
        <v>16</v>
      </c>
      <c r="H94" s="22" t="s">
        <v>121</v>
      </c>
      <c r="I94" s="21">
        <v>6.4675925925925925E-4</v>
      </c>
      <c r="J94" s="21">
        <v>6.3518518518518524E-4</v>
      </c>
      <c r="K94" s="32" t="s">
        <v>238</v>
      </c>
      <c r="L94" s="21">
        <f t="shared" si="0"/>
        <v>1.2819444444444445E-3</v>
      </c>
      <c r="M94" s="22">
        <v>4</v>
      </c>
    </row>
    <row r="95" spans="1:13" x14ac:dyDescent="0.3">
      <c r="A95" s="22">
        <v>13</v>
      </c>
      <c r="B95" s="22">
        <v>3</v>
      </c>
      <c r="C95" s="23">
        <v>50</v>
      </c>
      <c r="D95" s="23" t="s">
        <v>167</v>
      </c>
      <c r="E95" s="23" t="s">
        <v>168</v>
      </c>
      <c r="F95" s="22">
        <v>1995</v>
      </c>
      <c r="G95" s="22" t="s">
        <v>16</v>
      </c>
      <c r="H95" s="22" t="s">
        <v>164</v>
      </c>
      <c r="I95" s="21">
        <v>6.8067129629629641E-4</v>
      </c>
      <c r="J95" s="21">
        <v>6.7881944444444446E-4</v>
      </c>
      <c r="K95" s="32" t="s">
        <v>237</v>
      </c>
      <c r="L95" s="21">
        <f t="shared" si="0"/>
        <v>1.359490740740741E-3</v>
      </c>
      <c r="M95" s="22">
        <v>4</v>
      </c>
    </row>
    <row r="96" spans="1:13" x14ac:dyDescent="0.3">
      <c r="A96" s="22">
        <v>14</v>
      </c>
      <c r="B96" s="22">
        <v>5</v>
      </c>
      <c r="C96" s="23">
        <v>25</v>
      </c>
      <c r="D96" s="23" t="s">
        <v>73</v>
      </c>
      <c r="E96" s="23" t="s">
        <v>67</v>
      </c>
      <c r="F96" s="22">
        <v>2007</v>
      </c>
      <c r="G96" s="22" t="s">
        <v>16</v>
      </c>
      <c r="H96" s="22" t="s">
        <v>74</v>
      </c>
      <c r="I96" s="21">
        <v>7.2638888888888894E-4</v>
      </c>
      <c r="J96" s="21">
        <v>7.3692129629629628E-4</v>
      </c>
      <c r="K96" s="21" t="s">
        <v>238</v>
      </c>
      <c r="L96" s="21">
        <f t="shared" si="0"/>
        <v>1.4633101851851851E-3</v>
      </c>
      <c r="M96" s="22">
        <v>4</v>
      </c>
    </row>
    <row r="97" spans="1:13" x14ac:dyDescent="0.3">
      <c r="A97" s="22">
        <v>15</v>
      </c>
      <c r="B97" s="22">
        <v>2</v>
      </c>
      <c r="C97" s="23">
        <v>71</v>
      </c>
      <c r="D97" s="23" t="s">
        <v>65</v>
      </c>
      <c r="E97" s="23" t="s">
        <v>181</v>
      </c>
      <c r="F97" s="22">
        <v>1972</v>
      </c>
      <c r="G97" s="22" t="s">
        <v>16</v>
      </c>
      <c r="H97" s="22" t="s">
        <v>210</v>
      </c>
      <c r="I97" s="21">
        <v>6.1319444444444431E-4</v>
      </c>
      <c r="J97" s="21">
        <v>6.1840277777777772E-4</v>
      </c>
      <c r="K97" s="32" t="s">
        <v>238</v>
      </c>
      <c r="L97" s="21">
        <f t="shared" si="0"/>
        <v>1.231597222222222E-3</v>
      </c>
      <c r="M97" s="22">
        <v>3</v>
      </c>
    </row>
    <row r="98" spans="1:13" x14ac:dyDescent="0.3">
      <c r="A98" s="22">
        <v>16</v>
      </c>
      <c r="B98" s="22">
        <v>7</v>
      </c>
      <c r="C98" s="23">
        <v>88</v>
      </c>
      <c r="D98" s="23" t="s">
        <v>194</v>
      </c>
      <c r="E98" s="23" t="s">
        <v>86</v>
      </c>
      <c r="F98" s="22">
        <v>1994</v>
      </c>
      <c r="G98" s="22" t="s">
        <v>16</v>
      </c>
      <c r="H98" s="22" t="s">
        <v>224</v>
      </c>
      <c r="I98" s="21">
        <v>7.3159722222222235E-4</v>
      </c>
      <c r="J98" s="21">
        <v>5.5208333333333335E-4</v>
      </c>
      <c r="K98" s="22" t="s">
        <v>238</v>
      </c>
      <c r="L98" s="21">
        <f t="shared" si="0"/>
        <v>1.2836805555555557E-3</v>
      </c>
      <c r="M98" s="22">
        <v>3</v>
      </c>
    </row>
    <row r="99" spans="1:13" x14ac:dyDescent="0.3">
      <c r="A99" s="22">
        <v>17</v>
      </c>
      <c r="B99" s="22">
        <v>8</v>
      </c>
      <c r="C99" s="23">
        <v>98</v>
      </c>
      <c r="D99" s="23" t="s">
        <v>115</v>
      </c>
      <c r="E99" s="23" t="s">
        <v>69</v>
      </c>
      <c r="F99" s="22">
        <v>2003</v>
      </c>
      <c r="G99" s="22" t="s">
        <v>16</v>
      </c>
      <c r="H99" s="22" t="s">
        <v>121</v>
      </c>
      <c r="I99" s="21">
        <v>6.3611111111111117E-4</v>
      </c>
      <c r="J99" s="21">
        <v>6.4884259259259257E-4</v>
      </c>
      <c r="K99" s="32" t="s">
        <v>238</v>
      </c>
      <c r="L99" s="21">
        <f t="shared" si="0"/>
        <v>1.2849537037037037E-3</v>
      </c>
      <c r="M99" s="22">
        <v>3</v>
      </c>
    </row>
    <row r="100" spans="1:13" x14ac:dyDescent="0.3">
      <c r="A100" s="22">
        <v>18</v>
      </c>
      <c r="B100" s="22">
        <v>1</v>
      </c>
      <c r="C100" s="23">
        <v>28</v>
      </c>
      <c r="D100" s="23" t="s">
        <v>76</v>
      </c>
      <c r="E100" s="23" t="s">
        <v>11</v>
      </c>
      <c r="F100" s="22">
        <v>2005</v>
      </c>
      <c r="G100" s="22" t="s">
        <v>16</v>
      </c>
      <c r="H100" s="22" t="s">
        <v>79</v>
      </c>
      <c r="I100" s="21">
        <v>6.4618055555555555E-4</v>
      </c>
      <c r="J100" s="21">
        <v>6.3368055555555552E-4</v>
      </c>
      <c r="K100" s="21" t="s">
        <v>237</v>
      </c>
      <c r="L100" s="21">
        <f t="shared" si="0"/>
        <v>1.279861111111111E-3</v>
      </c>
      <c r="M100" s="22">
        <v>2</v>
      </c>
    </row>
    <row r="101" spans="1:13" x14ac:dyDescent="0.3">
      <c r="A101" s="22">
        <v>19</v>
      </c>
      <c r="B101" s="22">
        <v>2</v>
      </c>
      <c r="C101" s="23">
        <v>107</v>
      </c>
      <c r="D101" s="23" t="s">
        <v>125</v>
      </c>
      <c r="E101" s="23" t="s">
        <v>99</v>
      </c>
      <c r="F101" s="22">
        <v>2001</v>
      </c>
      <c r="G101" s="22" t="s">
        <v>16</v>
      </c>
      <c r="H101" s="22" t="s">
        <v>129</v>
      </c>
      <c r="I101" s="21">
        <v>6.4826388888888887E-4</v>
      </c>
      <c r="J101" s="21">
        <v>6.5752314814814829E-4</v>
      </c>
      <c r="K101" s="32" t="s">
        <v>237</v>
      </c>
      <c r="L101" s="21">
        <f t="shared" si="0"/>
        <v>1.3057870370370372E-3</v>
      </c>
      <c r="M101" s="22">
        <v>2</v>
      </c>
    </row>
    <row r="102" spans="1:13" x14ac:dyDescent="0.3">
      <c r="A102" s="22">
        <v>20</v>
      </c>
      <c r="B102" s="22">
        <v>9</v>
      </c>
      <c r="C102" s="23">
        <v>93</v>
      </c>
      <c r="D102" s="23" t="s">
        <v>116</v>
      </c>
      <c r="E102" s="23" t="s">
        <v>117</v>
      </c>
      <c r="F102" s="22">
        <v>2002</v>
      </c>
      <c r="G102" s="22" t="s">
        <v>16</v>
      </c>
      <c r="H102" s="22" t="s">
        <v>121</v>
      </c>
      <c r="I102" s="21">
        <v>6.5625000000000004E-4</v>
      </c>
      <c r="J102" s="21">
        <v>6.5127314814814822E-4</v>
      </c>
      <c r="K102" s="32" t="s">
        <v>238</v>
      </c>
      <c r="L102" s="21">
        <f t="shared" si="0"/>
        <v>1.3075231481481484E-3</v>
      </c>
      <c r="M102" s="22">
        <v>2</v>
      </c>
    </row>
    <row r="103" spans="1:13" x14ac:dyDescent="0.3">
      <c r="A103" s="22"/>
      <c r="B103" s="22">
        <v>1</v>
      </c>
      <c r="C103" s="23">
        <v>53</v>
      </c>
      <c r="D103" s="23" t="s">
        <v>175</v>
      </c>
      <c r="E103" s="23" t="s">
        <v>176</v>
      </c>
      <c r="F103" s="22">
        <v>1948</v>
      </c>
      <c r="G103" s="22" t="s">
        <v>16</v>
      </c>
      <c r="H103" s="22" t="s">
        <v>177</v>
      </c>
      <c r="I103" s="21">
        <v>6.6296296296296296E-4</v>
      </c>
      <c r="J103" s="21">
        <v>6.6921296296296303E-4</v>
      </c>
      <c r="K103" s="32" t="s">
        <v>238</v>
      </c>
      <c r="L103" s="21">
        <f t="shared" si="0"/>
        <v>1.3321759259259259E-3</v>
      </c>
      <c r="M103" s="22"/>
    </row>
    <row r="104" spans="1:13" x14ac:dyDescent="0.3">
      <c r="A104" s="22"/>
      <c r="B104" s="22">
        <v>5</v>
      </c>
      <c r="C104" s="23">
        <v>9</v>
      </c>
      <c r="D104" s="23" t="s">
        <v>37</v>
      </c>
      <c r="E104" s="23" t="s">
        <v>38</v>
      </c>
      <c r="F104" s="22">
        <v>2009</v>
      </c>
      <c r="G104" s="22" t="s">
        <v>16</v>
      </c>
      <c r="H104" s="22" t="s">
        <v>30</v>
      </c>
      <c r="I104" s="21">
        <v>8.7858796296296285E-4</v>
      </c>
      <c r="J104" s="21">
        <v>8.5509259259259262E-4</v>
      </c>
      <c r="K104" s="21" t="s">
        <v>237</v>
      </c>
      <c r="L104" s="21">
        <f t="shared" si="0"/>
        <v>1.7336805555555556E-3</v>
      </c>
      <c r="M104" s="22"/>
    </row>
    <row r="105" spans="1:13" x14ac:dyDescent="0.3">
      <c r="A105" s="22"/>
      <c r="B105" s="22">
        <v>1</v>
      </c>
      <c r="C105" s="23">
        <v>14</v>
      </c>
      <c r="D105" s="23" t="s">
        <v>46</v>
      </c>
      <c r="E105" s="23" t="s">
        <v>47</v>
      </c>
      <c r="F105" s="22">
        <v>2009</v>
      </c>
      <c r="G105" s="22" t="s">
        <v>16</v>
      </c>
      <c r="H105" s="22" t="s">
        <v>50</v>
      </c>
      <c r="I105" s="21">
        <v>8.6354166666666665E-4</v>
      </c>
      <c r="J105" s="21">
        <v>8.8993055555555559E-4</v>
      </c>
      <c r="K105" s="21" t="s">
        <v>238</v>
      </c>
      <c r="L105" s="21">
        <f t="shared" si="0"/>
        <v>1.7534722222222222E-3</v>
      </c>
      <c r="M105" s="22"/>
    </row>
    <row r="106" spans="1:13" x14ac:dyDescent="0.3">
      <c r="A106" s="22"/>
      <c r="B106" s="22">
        <v>10</v>
      </c>
      <c r="C106" s="23">
        <v>97</v>
      </c>
      <c r="D106" s="23" t="s">
        <v>118</v>
      </c>
      <c r="E106" s="23" t="s">
        <v>88</v>
      </c>
      <c r="F106" s="22">
        <v>2002</v>
      </c>
      <c r="G106" s="22" t="s">
        <v>16</v>
      </c>
      <c r="H106" s="22" t="s">
        <v>121</v>
      </c>
      <c r="I106" s="21">
        <v>6.6157407407407408E-4</v>
      </c>
      <c r="J106" s="21">
        <v>6.5046296296296304E-4</v>
      </c>
      <c r="K106" s="32" t="s">
        <v>238</v>
      </c>
      <c r="L106" s="21">
        <f t="shared" si="0"/>
        <v>1.3120370370370371E-3</v>
      </c>
      <c r="M106" s="22"/>
    </row>
    <row r="107" spans="1:13" x14ac:dyDescent="0.3">
      <c r="A107" s="22"/>
      <c r="B107" s="22">
        <v>1</v>
      </c>
      <c r="C107" s="23">
        <v>42</v>
      </c>
      <c r="D107" s="23" t="s">
        <v>154</v>
      </c>
      <c r="E107" s="23" t="s">
        <v>155</v>
      </c>
      <c r="F107" s="22">
        <v>1969</v>
      </c>
      <c r="G107" s="22" t="s">
        <v>16</v>
      </c>
      <c r="H107" s="22" t="s">
        <v>156</v>
      </c>
      <c r="I107" s="21">
        <v>6.6805555555555552E-4</v>
      </c>
      <c r="J107" s="21">
        <v>6.7523148148148152E-4</v>
      </c>
      <c r="K107" s="32" t="s">
        <v>237</v>
      </c>
      <c r="L107" s="21">
        <f t="shared" si="0"/>
        <v>1.3432870370370369E-3</v>
      </c>
      <c r="M107" s="22"/>
    </row>
    <row r="108" spans="1:13" x14ac:dyDescent="0.3">
      <c r="A108" s="22"/>
      <c r="B108" s="22">
        <v>6</v>
      </c>
      <c r="C108" s="23">
        <v>10</v>
      </c>
      <c r="D108" s="23" t="s">
        <v>39</v>
      </c>
      <c r="E108" s="23" t="s">
        <v>40</v>
      </c>
      <c r="F108" s="22">
        <v>2009</v>
      </c>
      <c r="G108" s="22" t="s">
        <v>16</v>
      </c>
      <c r="H108" s="22" t="s">
        <v>30</v>
      </c>
      <c r="I108" s="21">
        <v>8.9363425925925927E-4</v>
      </c>
      <c r="J108" s="21">
        <v>9.1851851851851849E-4</v>
      </c>
      <c r="K108" s="21" t="s">
        <v>237</v>
      </c>
      <c r="L108" s="21">
        <f t="shared" si="0"/>
        <v>1.8121527777777778E-3</v>
      </c>
      <c r="M108" s="22"/>
    </row>
    <row r="109" spans="1:13" x14ac:dyDescent="0.3">
      <c r="A109" s="22"/>
      <c r="B109" s="22">
        <v>11</v>
      </c>
      <c r="C109" s="23">
        <v>95</v>
      </c>
      <c r="D109" s="23" t="s">
        <v>14</v>
      </c>
      <c r="E109" s="23" t="s">
        <v>20</v>
      </c>
      <c r="F109" s="22">
        <v>2003</v>
      </c>
      <c r="G109" s="22" t="s">
        <v>16</v>
      </c>
      <c r="H109" s="22" t="s">
        <v>121</v>
      </c>
      <c r="I109" s="21">
        <v>6.9548611111111113E-4</v>
      </c>
      <c r="J109" s="21">
        <v>7.0532407407407403E-4</v>
      </c>
      <c r="K109" s="32" t="s">
        <v>238</v>
      </c>
      <c r="L109" s="21">
        <f t="shared" si="0"/>
        <v>1.4008101851851851E-3</v>
      </c>
      <c r="M109" s="22"/>
    </row>
    <row r="110" spans="1:13" x14ac:dyDescent="0.3">
      <c r="A110" s="22"/>
      <c r="B110" s="22">
        <v>1</v>
      </c>
      <c r="C110" s="23">
        <v>2</v>
      </c>
      <c r="D110" s="23" t="s">
        <v>14</v>
      </c>
      <c r="E110" s="23" t="s">
        <v>15</v>
      </c>
      <c r="F110" s="22">
        <v>2011</v>
      </c>
      <c r="G110" s="22" t="s">
        <v>16</v>
      </c>
      <c r="H110" s="22" t="s">
        <v>18</v>
      </c>
      <c r="I110" s="21">
        <v>1.3888888888888889E-3</v>
      </c>
      <c r="J110" s="21">
        <v>8.6469907407407415E-4</v>
      </c>
      <c r="K110" s="32" t="s">
        <v>238</v>
      </c>
      <c r="L110" s="21">
        <f>SUM(I110:J110)</f>
        <v>2.2535879629629633E-3</v>
      </c>
      <c r="M110" s="22"/>
    </row>
    <row r="111" spans="1:13" x14ac:dyDescent="0.3">
      <c r="A111" s="22"/>
      <c r="B111" s="22">
        <v>2</v>
      </c>
      <c r="C111" s="23">
        <v>3</v>
      </c>
      <c r="D111" s="23" t="s">
        <v>19</v>
      </c>
      <c r="E111" s="23" t="s">
        <v>20</v>
      </c>
      <c r="F111" s="22">
        <v>2011</v>
      </c>
      <c r="G111" s="22" t="s">
        <v>16</v>
      </c>
      <c r="H111" s="22" t="s">
        <v>18</v>
      </c>
      <c r="I111" s="21">
        <v>1.3888888888888889E-3</v>
      </c>
      <c r="J111" s="21">
        <v>8.8368055555555552E-4</v>
      </c>
      <c r="K111" s="32" t="s">
        <v>238</v>
      </c>
      <c r="L111" s="21">
        <f>SUM(I111:J111)</f>
        <v>2.2725694444444442E-3</v>
      </c>
      <c r="M111" s="22"/>
    </row>
    <row r="112" spans="1:13" x14ac:dyDescent="0.3">
      <c r="A112" s="22"/>
      <c r="B112" s="22">
        <v>8</v>
      </c>
      <c r="C112" s="23">
        <v>108</v>
      </c>
      <c r="D112" s="23" t="s">
        <v>113</v>
      </c>
      <c r="E112" s="23" t="s">
        <v>143</v>
      </c>
      <c r="F112" s="22">
        <v>2001</v>
      </c>
      <c r="G112" s="22" t="s">
        <v>16</v>
      </c>
      <c r="H112" s="22" t="s">
        <v>142</v>
      </c>
      <c r="I112" s="21">
        <v>5.8668981481481484E-4</v>
      </c>
      <c r="J112" s="21" t="s">
        <v>144</v>
      </c>
      <c r="K112" s="32" t="s">
        <v>238</v>
      </c>
      <c r="L112" s="21"/>
      <c r="M112" s="22"/>
    </row>
    <row r="113" spans="1:15" x14ac:dyDescent="0.3">
      <c r="A113" s="22"/>
      <c r="B113" s="31"/>
      <c r="C113" s="23">
        <v>57</v>
      </c>
      <c r="D113" s="23" t="s">
        <v>194</v>
      </c>
      <c r="E113" s="23" t="s">
        <v>195</v>
      </c>
      <c r="F113" s="22">
        <v>1965</v>
      </c>
      <c r="G113" s="22" t="s">
        <v>16</v>
      </c>
      <c r="H113" s="22" t="s">
        <v>196</v>
      </c>
      <c r="I113" s="21" t="s">
        <v>207</v>
      </c>
      <c r="J113" s="21"/>
      <c r="K113" s="32" t="s">
        <v>238</v>
      </c>
      <c r="L113" s="21"/>
      <c r="M113" s="22"/>
    </row>
    <row r="114" spans="1:15" x14ac:dyDescent="0.3">
      <c r="C114" s="5"/>
      <c r="F114" s="4"/>
      <c r="G114" s="4"/>
      <c r="H114" s="4"/>
      <c r="I114" s="7"/>
      <c r="J114" s="7"/>
      <c r="K114" s="6"/>
      <c r="L114" s="29" t="s">
        <v>239</v>
      </c>
      <c r="M114" s="30">
        <f>SUM(M82:M113)</f>
        <v>91</v>
      </c>
    </row>
    <row r="115" spans="1:15" ht="18" x14ac:dyDescent="0.35">
      <c r="B115" s="19" t="s">
        <v>248</v>
      </c>
      <c r="C115" s="5"/>
      <c r="I115" s="3"/>
      <c r="J115" s="3"/>
      <c r="K115" s="2"/>
      <c r="L115" s="3"/>
    </row>
    <row r="116" spans="1:15" x14ac:dyDescent="0.3">
      <c r="B116" s="31">
        <v>6</v>
      </c>
      <c r="C116" s="23">
        <v>48</v>
      </c>
      <c r="D116" s="23" t="s">
        <v>165</v>
      </c>
      <c r="E116" s="23" t="s">
        <v>166</v>
      </c>
      <c r="F116" s="22">
        <v>1994</v>
      </c>
      <c r="G116" s="22" t="s">
        <v>16</v>
      </c>
      <c r="H116" s="22" t="s">
        <v>164</v>
      </c>
      <c r="I116" s="21">
        <v>6.2245370370370373E-4</v>
      </c>
      <c r="J116" s="21">
        <v>6.0798611111111112E-4</v>
      </c>
      <c r="K116" s="32" t="s">
        <v>237</v>
      </c>
      <c r="L116" s="21">
        <v>1.2304398148148149E-3</v>
      </c>
      <c r="M116" s="22">
        <v>5</v>
      </c>
    </row>
    <row r="117" spans="1:15" s="4" customFormat="1" x14ac:dyDescent="0.3">
      <c r="B117" s="31">
        <v>8</v>
      </c>
      <c r="C117" s="23">
        <v>28</v>
      </c>
      <c r="D117" s="23" t="s">
        <v>76</v>
      </c>
      <c r="E117" s="23" t="s">
        <v>11</v>
      </c>
      <c r="F117" s="22">
        <v>2005</v>
      </c>
      <c r="G117" s="22" t="s">
        <v>16</v>
      </c>
      <c r="H117" s="22" t="s">
        <v>79</v>
      </c>
      <c r="I117" s="21">
        <v>6.4618055555555555E-4</v>
      </c>
      <c r="J117" s="21">
        <v>6.3368055555555552E-4</v>
      </c>
      <c r="K117" s="21" t="s">
        <v>237</v>
      </c>
      <c r="L117" s="21">
        <v>1.279861111111111E-3</v>
      </c>
      <c r="M117" s="22">
        <v>3</v>
      </c>
      <c r="O117"/>
    </row>
    <row r="118" spans="1:15" s="4" customFormat="1" ht="18.75" customHeight="1" x14ac:dyDescent="0.3">
      <c r="B118" s="31">
        <v>9</v>
      </c>
      <c r="C118" s="23">
        <v>107</v>
      </c>
      <c r="D118" s="23" t="s">
        <v>125</v>
      </c>
      <c r="E118" s="23" t="s">
        <v>99</v>
      </c>
      <c r="F118" s="22">
        <v>2001</v>
      </c>
      <c r="G118" s="22" t="s">
        <v>16</v>
      </c>
      <c r="H118" s="22" t="s">
        <v>129</v>
      </c>
      <c r="I118" s="21">
        <v>6.4826388888888887E-4</v>
      </c>
      <c r="J118" s="21">
        <v>6.5752314814814829E-4</v>
      </c>
      <c r="K118" s="32" t="s">
        <v>237</v>
      </c>
      <c r="L118" s="21">
        <v>1.3057870370370372E-3</v>
      </c>
      <c r="M118" s="22">
        <v>2</v>
      </c>
    </row>
    <row r="119" spans="1:15" s="4" customFormat="1" x14ac:dyDescent="0.3">
      <c r="B119" s="19"/>
      <c r="C119" s="5"/>
      <c r="D119" s="5"/>
      <c r="E119" s="5"/>
      <c r="F119" s="1"/>
      <c r="G119" s="1"/>
      <c r="H119" s="1"/>
      <c r="I119" s="3"/>
      <c r="J119" s="3"/>
      <c r="K119" s="3"/>
      <c r="L119" s="3"/>
    </row>
    <row r="120" spans="1:15" s="4" customFormat="1" x14ac:dyDescent="0.3">
      <c r="B120" s="31">
        <v>1</v>
      </c>
      <c r="C120" s="23">
        <v>118</v>
      </c>
      <c r="D120" s="23" t="s">
        <v>147</v>
      </c>
      <c r="E120" s="23" t="s">
        <v>148</v>
      </c>
      <c r="F120" s="22">
        <v>1998</v>
      </c>
      <c r="G120" s="22" t="s">
        <v>16</v>
      </c>
      <c r="H120" s="22" t="s">
        <v>153</v>
      </c>
      <c r="I120" s="21">
        <v>5.5474537037037027E-4</v>
      </c>
      <c r="J120" s="21">
        <v>5.5497685185185185E-4</v>
      </c>
      <c r="K120" s="32" t="s">
        <v>238</v>
      </c>
      <c r="L120" s="21">
        <v>1.109722222222222E-3</v>
      </c>
      <c r="M120" s="22">
        <v>10</v>
      </c>
    </row>
    <row r="121" spans="1:15" s="4" customFormat="1" x14ac:dyDescent="0.3">
      <c r="B121" s="31">
        <v>4</v>
      </c>
      <c r="C121" s="23">
        <v>115</v>
      </c>
      <c r="D121" s="23" t="s">
        <v>133</v>
      </c>
      <c r="E121" s="23" t="s">
        <v>22</v>
      </c>
      <c r="F121" s="22">
        <v>2000</v>
      </c>
      <c r="G121" s="22" t="s">
        <v>16</v>
      </c>
      <c r="H121" s="22" t="s">
        <v>142</v>
      </c>
      <c r="I121" s="21">
        <v>5.6342592592592588E-4</v>
      </c>
      <c r="J121" s="21">
        <v>5.6307870370370366E-4</v>
      </c>
      <c r="K121" s="32" t="s">
        <v>238</v>
      </c>
      <c r="L121" s="21">
        <v>1.1265046296296296E-3</v>
      </c>
      <c r="M121" s="22">
        <v>7</v>
      </c>
    </row>
    <row r="122" spans="1:15" s="4" customFormat="1" x14ac:dyDescent="0.3">
      <c r="B122" s="19"/>
      <c r="C122"/>
      <c r="D122" s="5"/>
      <c r="E122" s="5"/>
      <c r="F122" s="1"/>
      <c r="G122" s="1"/>
      <c r="H122" s="1"/>
      <c r="I122" s="3"/>
      <c r="J122" s="3"/>
      <c r="K122" s="3"/>
      <c r="L122" s="3"/>
    </row>
    <row r="123" spans="1:15" s="4" customFormat="1" x14ac:dyDescent="0.3">
      <c r="B123" s="19"/>
      <c r="C123" s="5"/>
      <c r="D123" s="5"/>
      <c r="E123" s="5"/>
      <c r="F123" s="1"/>
      <c r="G123" s="1"/>
      <c r="H123" s="1"/>
      <c r="I123" s="3"/>
      <c r="J123" s="3"/>
      <c r="K123" s="3"/>
      <c r="L123" s="56" t="s">
        <v>239</v>
      </c>
      <c r="M123" s="47">
        <f>SUM(M114:M122)</f>
        <v>118</v>
      </c>
    </row>
    <row r="124" spans="1:15" s="4" customFormat="1" x14ac:dyDescent="0.3">
      <c r="B124" s="19"/>
      <c r="C124"/>
      <c r="D124" s="5"/>
      <c r="E124" s="5"/>
      <c r="F124" s="1"/>
      <c r="G124" s="1"/>
      <c r="H124" s="1"/>
      <c r="I124" s="3"/>
      <c r="J124" s="3"/>
      <c r="K124" s="3"/>
      <c r="L124" s="3"/>
    </row>
    <row r="125" spans="1:15" s="4" customFormat="1" x14ac:dyDescent="0.3">
      <c r="B125" s="19"/>
      <c r="C125" s="5"/>
      <c r="D125" s="5"/>
      <c r="E125" s="5"/>
      <c r="F125" s="1"/>
      <c r="G125" s="1"/>
      <c r="H125" s="1"/>
      <c r="I125" s="3"/>
      <c r="J125" s="3"/>
      <c r="K125" s="3"/>
      <c r="L125" s="3"/>
    </row>
    <row r="126" spans="1:15" s="4" customFormat="1" x14ac:dyDescent="0.3">
      <c r="B126" s="19"/>
      <c r="C126" s="1"/>
      <c r="D126" s="5"/>
      <c r="E126" s="5"/>
      <c r="F126" s="1"/>
      <c r="G126" s="1"/>
      <c r="H126" s="1"/>
      <c r="I126" s="3"/>
      <c r="J126" s="3"/>
      <c r="K126" s="3"/>
      <c r="L126" s="3"/>
    </row>
    <row r="127" spans="1:15" s="4" customFormat="1" x14ac:dyDescent="0.3">
      <c r="B127" s="19"/>
      <c r="C127" s="5"/>
      <c r="D127" s="5"/>
      <c r="E127" s="5"/>
      <c r="F127" s="1"/>
      <c r="G127" s="1"/>
      <c r="H127" s="1"/>
      <c r="I127" s="3"/>
      <c r="J127" s="3"/>
      <c r="K127" s="3"/>
      <c r="L127" s="3"/>
    </row>
    <row r="128" spans="1:15" s="4" customFormat="1" x14ac:dyDescent="0.3">
      <c r="B128" s="19"/>
      <c r="C128"/>
      <c r="D128" s="5"/>
      <c r="E128" s="5"/>
      <c r="F128" s="1"/>
      <c r="G128" s="1"/>
      <c r="H128" s="1"/>
      <c r="I128" s="3"/>
      <c r="J128" s="3"/>
      <c r="K128" s="2"/>
      <c r="L128" s="3"/>
    </row>
    <row r="129" spans="2:12" s="4" customFormat="1" x14ac:dyDescent="0.3">
      <c r="B129" s="19"/>
      <c r="C129" s="5"/>
      <c r="D129" s="5"/>
      <c r="E129" s="5"/>
      <c r="F129" s="1"/>
      <c r="G129" s="1"/>
      <c r="H129" s="1"/>
      <c r="I129" s="3"/>
      <c r="J129" s="3"/>
      <c r="K129" s="2"/>
      <c r="L129" s="3"/>
    </row>
    <row r="130" spans="2:12" s="4" customFormat="1" x14ac:dyDescent="0.3">
      <c r="B130" s="19"/>
      <c r="C130"/>
      <c r="D130" s="5"/>
      <c r="E130" s="5"/>
      <c r="F130" s="1"/>
      <c r="G130" s="1"/>
      <c r="H130" s="1"/>
      <c r="I130" s="3"/>
      <c r="J130" s="3"/>
      <c r="K130" s="2"/>
      <c r="L130" s="3"/>
    </row>
    <row r="131" spans="2:12" s="4" customFormat="1" x14ac:dyDescent="0.3">
      <c r="B131" s="19"/>
      <c r="C131" s="5"/>
      <c r="D131" s="5"/>
      <c r="E131" s="5"/>
      <c r="F131" s="1"/>
      <c r="G131" s="1"/>
      <c r="H131" s="1"/>
      <c r="I131" s="3"/>
      <c r="J131" s="3"/>
      <c r="K131" s="2"/>
      <c r="L131" s="3"/>
    </row>
    <row r="132" spans="2:12" s="4" customFormat="1" x14ac:dyDescent="0.3">
      <c r="B132" s="19"/>
      <c r="C132"/>
      <c r="D132" s="5"/>
      <c r="E132" s="5"/>
      <c r="F132" s="1"/>
      <c r="G132" s="1"/>
      <c r="H132" s="1"/>
      <c r="I132" s="3"/>
      <c r="J132" s="3"/>
      <c r="K132" s="2"/>
      <c r="L132" s="3"/>
    </row>
    <row r="133" spans="2:12" s="4" customFormat="1" x14ac:dyDescent="0.3">
      <c r="B133" s="19"/>
      <c r="C133" s="5"/>
      <c r="D133" s="5"/>
      <c r="E133" s="5"/>
      <c r="F133" s="1"/>
      <c r="G133" s="1"/>
      <c r="H133" s="1"/>
      <c r="I133" s="3"/>
      <c r="J133" s="3"/>
      <c r="K133" s="2"/>
      <c r="L133" s="3"/>
    </row>
    <row r="134" spans="2:12" s="4" customFormat="1" x14ac:dyDescent="0.3">
      <c r="B134" s="19"/>
      <c r="C134"/>
      <c r="D134" s="5"/>
      <c r="E134" s="5"/>
      <c r="F134" s="1"/>
      <c r="G134" s="1"/>
      <c r="H134" s="1"/>
      <c r="I134" s="3"/>
      <c r="J134" s="3"/>
      <c r="K134" s="2"/>
      <c r="L134" s="3"/>
    </row>
    <row r="135" spans="2:12" s="4" customFormat="1" x14ac:dyDescent="0.3">
      <c r="B135" s="19"/>
      <c r="C135" s="5"/>
      <c r="D135" s="5"/>
      <c r="E135" s="5"/>
      <c r="F135" s="1"/>
      <c r="G135" s="1"/>
      <c r="H135" s="1"/>
      <c r="I135" s="3"/>
      <c r="J135" s="3"/>
      <c r="K135" s="2"/>
      <c r="L135" s="3"/>
    </row>
    <row r="136" spans="2:12" s="4" customFormat="1" x14ac:dyDescent="0.3">
      <c r="B136" s="19"/>
      <c r="C136"/>
      <c r="D136" s="5"/>
      <c r="E136" s="5"/>
      <c r="F136" s="1"/>
      <c r="G136" s="1"/>
      <c r="H136" s="1"/>
      <c r="I136" s="3"/>
      <c r="J136" s="3"/>
      <c r="K136" s="2"/>
      <c r="L136" s="3"/>
    </row>
    <row r="137" spans="2:12" s="4" customFormat="1" x14ac:dyDescent="0.3">
      <c r="B137" s="19"/>
      <c r="C137" s="5"/>
      <c r="D137" s="5"/>
      <c r="E137" s="5"/>
      <c r="F137" s="1"/>
      <c r="G137" s="1"/>
      <c r="H137" s="1"/>
      <c r="I137" s="3"/>
      <c r="J137" s="3"/>
      <c r="K137" s="2"/>
      <c r="L137" s="3"/>
    </row>
    <row r="138" spans="2:12" s="4" customFormat="1" x14ac:dyDescent="0.3">
      <c r="B138" s="19"/>
      <c r="C138"/>
      <c r="D138" s="5"/>
      <c r="E138" s="5"/>
      <c r="F138" s="1"/>
      <c r="G138" s="1"/>
      <c r="H138" s="1"/>
      <c r="I138" s="3"/>
      <c r="J138" s="3"/>
      <c r="K138" s="2"/>
      <c r="L138" s="3"/>
    </row>
    <row r="139" spans="2:12" s="4" customFormat="1" x14ac:dyDescent="0.3">
      <c r="B139" s="19"/>
      <c r="C139" s="5"/>
      <c r="D139" s="5"/>
      <c r="E139" s="5"/>
      <c r="F139" s="1"/>
      <c r="G139" s="1"/>
      <c r="H139" s="1"/>
      <c r="I139" s="3"/>
      <c r="J139" s="3"/>
      <c r="K139" s="2"/>
      <c r="L139" s="3"/>
    </row>
    <row r="140" spans="2:12" s="4" customFormat="1" x14ac:dyDescent="0.3">
      <c r="B140" s="19"/>
      <c r="C140"/>
      <c r="D140" s="5"/>
      <c r="E140" s="5"/>
      <c r="F140" s="1"/>
      <c r="G140" s="1"/>
      <c r="H140" s="1"/>
      <c r="I140" s="3"/>
      <c r="J140" s="3"/>
      <c r="K140" s="2"/>
      <c r="L140" s="3"/>
    </row>
    <row r="141" spans="2:12" s="4" customFormat="1" x14ac:dyDescent="0.3">
      <c r="B141" s="19"/>
      <c r="C141" s="5"/>
      <c r="D141" s="5"/>
      <c r="E141" s="5"/>
      <c r="F141" s="1"/>
      <c r="G141" s="1"/>
      <c r="H141" s="1"/>
      <c r="I141" s="3"/>
      <c r="J141" s="3"/>
      <c r="K141" s="2"/>
      <c r="L141" s="3"/>
    </row>
    <row r="142" spans="2:12" s="4" customFormat="1" x14ac:dyDescent="0.3">
      <c r="B142" s="19"/>
      <c r="C142"/>
      <c r="D142" s="5"/>
      <c r="E142" s="5"/>
      <c r="F142" s="1"/>
      <c r="G142" s="1"/>
      <c r="H142" s="1"/>
      <c r="I142" s="3"/>
      <c r="J142" s="3"/>
      <c r="K142" s="2"/>
      <c r="L142" s="3"/>
    </row>
    <row r="143" spans="2:12" s="4" customFormat="1" x14ac:dyDescent="0.3">
      <c r="B143" s="19"/>
      <c r="C143" s="5"/>
      <c r="D143" s="5"/>
      <c r="E143" s="5"/>
      <c r="F143" s="1"/>
      <c r="G143" s="1"/>
      <c r="H143" s="1"/>
      <c r="I143" s="3"/>
      <c r="J143" s="3"/>
      <c r="K143" s="2"/>
      <c r="L143" s="3"/>
    </row>
    <row r="144" spans="2:12" s="4" customFormat="1" x14ac:dyDescent="0.3">
      <c r="B144" s="19"/>
      <c r="C144"/>
      <c r="D144" s="5"/>
      <c r="E144" s="5"/>
      <c r="F144" s="1"/>
      <c r="G144" s="1"/>
      <c r="H144" s="1"/>
      <c r="I144" s="3"/>
      <c r="J144" s="3"/>
      <c r="K144" s="2"/>
      <c r="L144" s="3"/>
    </row>
    <row r="145" spans="2:12" s="4" customFormat="1" x14ac:dyDescent="0.3">
      <c r="B145" s="19"/>
      <c r="C145" s="5"/>
      <c r="D145" s="5"/>
      <c r="E145" s="5"/>
      <c r="F145" s="1"/>
      <c r="G145" s="1"/>
      <c r="H145" s="1"/>
      <c r="I145" s="3"/>
      <c r="J145" s="3"/>
      <c r="K145" s="2"/>
      <c r="L145" s="3"/>
    </row>
    <row r="146" spans="2:12" s="4" customFormat="1" x14ac:dyDescent="0.3">
      <c r="B146" s="19"/>
      <c r="C146"/>
      <c r="D146" s="5"/>
      <c r="E146" s="5"/>
      <c r="F146" s="1"/>
      <c r="G146" s="1"/>
      <c r="H146" s="1"/>
      <c r="I146" s="3"/>
      <c r="J146" s="3"/>
      <c r="K146" s="2"/>
      <c r="L146" s="3"/>
    </row>
    <row r="147" spans="2:12" s="4" customFormat="1" x14ac:dyDescent="0.3">
      <c r="B147" s="19"/>
      <c r="C147" s="5"/>
      <c r="D147" s="5"/>
      <c r="E147" s="5"/>
      <c r="F147" s="1"/>
      <c r="G147" s="1"/>
      <c r="H147" s="1"/>
      <c r="I147" s="3"/>
      <c r="J147" s="3"/>
      <c r="K147" s="2"/>
      <c r="L147" s="3"/>
    </row>
    <row r="148" spans="2:12" s="4" customFormat="1" x14ac:dyDescent="0.3">
      <c r="B148" s="19"/>
      <c r="C148"/>
      <c r="D148" s="5"/>
      <c r="E148" s="5"/>
      <c r="F148" s="1"/>
      <c r="G148" s="1"/>
      <c r="H148" s="1"/>
      <c r="I148" s="3"/>
      <c r="J148" s="3"/>
      <c r="K148" s="2"/>
      <c r="L148" s="3"/>
    </row>
    <row r="149" spans="2:12" s="4" customFormat="1" x14ac:dyDescent="0.3">
      <c r="B149" s="19"/>
      <c r="C149" s="5"/>
      <c r="D149" s="5"/>
      <c r="E149" s="5"/>
      <c r="F149" s="1"/>
      <c r="G149" s="1"/>
      <c r="H149" s="1"/>
      <c r="I149" s="3"/>
      <c r="J149" s="3"/>
      <c r="K149" s="2"/>
      <c r="L149" s="3"/>
    </row>
    <row r="150" spans="2:12" s="4" customFormat="1" x14ac:dyDescent="0.3">
      <c r="B150" s="19"/>
      <c r="C150"/>
      <c r="D150" s="5"/>
      <c r="E150" s="5"/>
      <c r="F150" s="1"/>
      <c r="G150" s="1"/>
      <c r="H150" s="1"/>
      <c r="I150" s="3"/>
      <c r="J150" s="3"/>
      <c r="K150" s="2"/>
      <c r="L150" s="3"/>
    </row>
    <row r="151" spans="2:12" s="4" customFormat="1" x14ac:dyDescent="0.3">
      <c r="B151" s="19"/>
      <c r="C151" s="5"/>
      <c r="D151" s="5"/>
      <c r="E151" s="5"/>
      <c r="F151" s="1"/>
      <c r="G151" s="1"/>
      <c r="H151" s="1"/>
      <c r="I151" s="3"/>
      <c r="J151" s="3"/>
      <c r="K151" s="2"/>
      <c r="L151" s="3"/>
    </row>
    <row r="152" spans="2:12" s="4" customFormat="1" x14ac:dyDescent="0.3">
      <c r="B152" s="19"/>
      <c r="C152"/>
      <c r="D152" s="5"/>
      <c r="E152" s="5"/>
      <c r="F152" s="1"/>
      <c r="G152" s="1"/>
      <c r="H152" s="1"/>
      <c r="I152" s="3"/>
      <c r="J152" s="3"/>
      <c r="K152" s="1"/>
      <c r="L152" s="3"/>
    </row>
    <row r="153" spans="2:12" s="4" customFormat="1" x14ac:dyDescent="0.3">
      <c r="B153" s="19"/>
      <c r="C153" s="5"/>
      <c r="D153" s="5"/>
      <c r="E153" s="5"/>
      <c r="F153" s="1"/>
      <c r="G153" s="1"/>
      <c r="H153" s="1"/>
      <c r="I153" s="3"/>
      <c r="J153" s="3"/>
      <c r="K153" s="1"/>
      <c r="L153" s="3"/>
    </row>
    <row r="154" spans="2:12" s="4" customFormat="1" x14ac:dyDescent="0.3">
      <c r="B154" s="19"/>
      <c r="C154"/>
      <c r="D154" s="5"/>
      <c r="E154" s="5"/>
      <c r="F154" s="1"/>
      <c r="G154" s="1"/>
      <c r="H154" s="1"/>
      <c r="I154" s="3"/>
      <c r="J154" s="3"/>
      <c r="K154" s="1"/>
      <c r="L154" s="3"/>
    </row>
    <row r="155" spans="2:12" s="4" customFormat="1" x14ac:dyDescent="0.3">
      <c r="B155" s="19"/>
      <c r="C155" s="5"/>
      <c r="D155" s="5"/>
      <c r="E155" s="5"/>
      <c r="F155" s="1"/>
      <c r="G155" s="1"/>
      <c r="H155" s="1"/>
      <c r="I155" s="3"/>
      <c r="J155" s="3"/>
      <c r="K155" s="1"/>
      <c r="L155" s="3"/>
    </row>
    <row r="156" spans="2:12" s="4" customFormat="1" x14ac:dyDescent="0.3">
      <c r="B156" s="19"/>
      <c r="C156"/>
      <c r="D156" s="5"/>
      <c r="E156" s="5"/>
      <c r="F156" s="1"/>
      <c r="G156" s="1"/>
      <c r="H156" s="1"/>
      <c r="I156" s="3"/>
      <c r="J156" s="3"/>
      <c r="K156" s="1"/>
      <c r="L156" s="3"/>
    </row>
    <row r="157" spans="2:12" s="4" customFormat="1" x14ac:dyDescent="0.3">
      <c r="B157" s="19"/>
      <c r="C157" s="5"/>
      <c r="D157" s="5"/>
      <c r="E157" s="5"/>
      <c r="G157" s="1"/>
      <c r="H157" s="1"/>
      <c r="I157" s="3"/>
      <c r="J157" s="3"/>
      <c r="K157" s="1"/>
      <c r="L157" s="3"/>
    </row>
  </sheetData>
  <autoFilter ref="A82:M113" xr:uid="{00000000-0009-0000-0000-000003000000}">
    <sortState ref="A80:N110">
      <sortCondition descending="1" ref="M79:M110"/>
    </sortState>
  </autoFilter>
  <sortState ref="A7:L109">
    <sortCondition descending="1" ref="A79"/>
  </sortState>
  <mergeCells count="1">
    <mergeCell ref="A1:M1"/>
  </mergeCells>
  <pageMargins left="0.7" right="0.7" top="0.78740157499999996" bottom="0.78740157499999996" header="0.3" footer="0.3"/>
  <pageSetup paperSize="9" scale="85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56"/>
  <sheetViews>
    <sheetView topLeftCell="A16" zoomScaleNormal="100" workbookViewId="0">
      <selection activeCell="N5" sqref="N5"/>
    </sheetView>
  </sheetViews>
  <sheetFormatPr baseColWidth="10" defaultRowHeight="14.4" x14ac:dyDescent="0.3"/>
  <cols>
    <col min="1" max="1" width="3.88671875" style="1" customWidth="1"/>
    <col min="2" max="2" width="5.6640625" style="4" customWidth="1"/>
    <col min="3" max="3" width="6.5546875" hidden="1" customWidth="1"/>
    <col min="4" max="4" width="15" style="5" customWidth="1"/>
    <col min="5" max="5" width="14.6640625" style="5" customWidth="1"/>
    <col min="6" max="6" width="9.88671875" style="1" customWidth="1"/>
    <col min="7" max="7" width="20.6640625" style="1" customWidth="1"/>
    <col min="8" max="8" width="8.44140625" style="1" hidden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33203125" style="4" bestFit="1" customWidth="1"/>
  </cols>
  <sheetData>
    <row r="1" spans="1:13" s="12" customFormat="1" ht="25.8" x14ac:dyDescent="0.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9" customFormat="1" ht="15.6" x14ac:dyDescent="0.3">
      <c r="A2" s="1"/>
      <c r="B2" s="39" t="s">
        <v>54</v>
      </c>
      <c r="D2" s="8"/>
      <c r="E2" s="8"/>
      <c r="I2" s="10"/>
      <c r="J2" s="10"/>
      <c r="K2" s="10"/>
      <c r="L2" s="10"/>
      <c r="M2" s="8"/>
    </row>
    <row r="3" spans="1:13" s="9" customFormat="1" ht="25.8" x14ac:dyDescent="0.5">
      <c r="A3" s="1"/>
      <c r="B3" s="40" t="s">
        <v>254</v>
      </c>
      <c r="D3" s="8"/>
      <c r="E3" s="8"/>
      <c r="G3" s="51" t="s">
        <v>250</v>
      </c>
      <c r="I3" s="10"/>
      <c r="J3" s="10"/>
      <c r="K3" s="10"/>
      <c r="L3" s="10"/>
      <c r="M3" s="8"/>
    </row>
    <row r="4" spans="1:13" s="9" customFormat="1" ht="25.8" x14ac:dyDescent="0.5">
      <c r="A4" s="1"/>
      <c r="B4" s="39"/>
      <c r="D4" s="8"/>
      <c r="E4" s="8"/>
      <c r="G4" s="20" t="s">
        <v>95</v>
      </c>
      <c r="I4" s="10"/>
      <c r="J4" s="10"/>
      <c r="K4" s="10"/>
      <c r="L4" s="10"/>
      <c r="M4" s="8"/>
    </row>
    <row r="5" spans="1:13" s="9" customFormat="1" ht="18" x14ac:dyDescent="0.35">
      <c r="A5" s="1"/>
      <c r="B5" s="39"/>
      <c r="D5" s="8"/>
      <c r="E5" s="8"/>
      <c r="G5" s="40"/>
      <c r="I5" s="10"/>
      <c r="J5" s="10"/>
      <c r="K5" s="10"/>
      <c r="L5" s="10"/>
      <c r="M5" s="8"/>
    </row>
    <row r="6" spans="1:13" s="9" customFormat="1" ht="18" x14ac:dyDescent="0.35">
      <c r="A6" s="1"/>
      <c r="B6" s="39"/>
      <c r="D6" s="8"/>
      <c r="E6" s="8"/>
      <c r="G6" s="40"/>
      <c r="I6" s="10"/>
      <c r="J6" s="10"/>
      <c r="K6" s="10"/>
      <c r="L6" s="10"/>
      <c r="M6" s="8"/>
    </row>
    <row r="7" spans="1:13" s="9" customFormat="1" ht="18" x14ac:dyDescent="0.35">
      <c r="A7" s="1"/>
      <c r="B7" s="39"/>
      <c r="D7" s="8"/>
      <c r="E7" s="8"/>
      <c r="G7" s="40"/>
      <c r="I7" s="10"/>
      <c r="J7" s="10"/>
      <c r="K7" s="10"/>
      <c r="L7" s="10"/>
      <c r="M7" s="8"/>
    </row>
    <row r="9" spans="1:13" s="5" customFormat="1" x14ac:dyDescent="0.3">
      <c r="A9" s="47"/>
      <c r="B9" s="47" t="s">
        <v>13</v>
      </c>
      <c r="C9" s="48" t="s">
        <v>0</v>
      </c>
      <c r="D9" s="48" t="s">
        <v>1</v>
      </c>
      <c r="E9" s="48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49" t="s">
        <v>7</v>
      </c>
      <c r="K9" s="49"/>
      <c r="L9" s="48" t="s">
        <v>8</v>
      </c>
      <c r="M9" s="47" t="s">
        <v>9</v>
      </c>
    </row>
    <row r="10" spans="1:13" x14ac:dyDescent="0.3">
      <c r="A10" s="22">
        <v>1</v>
      </c>
      <c r="B10" s="22">
        <v>2</v>
      </c>
      <c r="C10" s="23">
        <v>19</v>
      </c>
      <c r="D10" s="23" t="s">
        <v>63</v>
      </c>
      <c r="E10" s="23" t="s">
        <v>64</v>
      </c>
      <c r="F10" s="22">
        <v>2007</v>
      </c>
      <c r="G10" s="22" t="s">
        <v>12</v>
      </c>
      <c r="H10" s="22" t="s">
        <v>74</v>
      </c>
      <c r="I10" s="21">
        <v>6.9988425925925936E-4</v>
      </c>
      <c r="J10" s="21">
        <v>6.8460648148148146E-4</v>
      </c>
      <c r="K10" s="21"/>
      <c r="L10" s="21">
        <f t="shared" ref="L10:L24" si="0">SUM(I10+J10)</f>
        <v>1.3844907407407408E-3</v>
      </c>
      <c r="M10" s="22">
        <v>7</v>
      </c>
    </row>
    <row r="11" spans="1:13" x14ac:dyDescent="0.3">
      <c r="A11" s="22">
        <v>2</v>
      </c>
      <c r="B11" s="22">
        <v>3</v>
      </c>
      <c r="C11" s="23">
        <v>82</v>
      </c>
      <c r="D11" s="23" t="s">
        <v>227</v>
      </c>
      <c r="E11" s="23" t="s">
        <v>228</v>
      </c>
      <c r="F11" s="22">
        <v>1996</v>
      </c>
      <c r="G11" s="22" t="s">
        <v>95</v>
      </c>
      <c r="H11" s="22" t="s">
        <v>224</v>
      </c>
      <c r="I11" s="21">
        <v>5.7395833333333333E-4</v>
      </c>
      <c r="J11" s="27">
        <v>5.7118055555555557E-4</v>
      </c>
      <c r="K11" s="22"/>
      <c r="L11" s="21">
        <f t="shared" si="0"/>
        <v>1.1451388888888889E-3</v>
      </c>
      <c r="M11" s="22">
        <v>7</v>
      </c>
    </row>
    <row r="12" spans="1:13" x14ac:dyDescent="0.3">
      <c r="A12" s="22">
        <v>3</v>
      </c>
      <c r="B12" s="22">
        <v>3</v>
      </c>
      <c r="C12" s="23">
        <v>38</v>
      </c>
      <c r="D12" s="23" t="s">
        <v>85</v>
      </c>
      <c r="E12" s="23" t="s">
        <v>86</v>
      </c>
      <c r="F12" s="22">
        <v>2005</v>
      </c>
      <c r="G12" s="22" t="s">
        <v>95</v>
      </c>
      <c r="H12" s="22" t="s">
        <v>96</v>
      </c>
      <c r="I12" s="21">
        <v>6.4525462962962963E-4</v>
      </c>
      <c r="J12" s="21">
        <v>6.5891203703703695E-4</v>
      </c>
      <c r="K12" s="21"/>
      <c r="L12" s="21">
        <f t="shared" si="0"/>
        <v>1.3041666666666666E-3</v>
      </c>
      <c r="M12" s="22">
        <v>6</v>
      </c>
    </row>
    <row r="13" spans="1:13" x14ac:dyDescent="0.3">
      <c r="A13" s="22">
        <v>4</v>
      </c>
      <c r="B13" s="22">
        <v>5</v>
      </c>
      <c r="C13" s="23">
        <v>40</v>
      </c>
      <c r="D13" s="23" t="s">
        <v>89</v>
      </c>
      <c r="E13" s="23" t="s">
        <v>90</v>
      </c>
      <c r="F13" s="22">
        <v>2004</v>
      </c>
      <c r="G13" s="22" t="s">
        <v>95</v>
      </c>
      <c r="H13" s="22" t="s">
        <v>96</v>
      </c>
      <c r="I13" s="21">
        <v>6.625E-4</v>
      </c>
      <c r="J13" s="21">
        <v>6.853009259259259E-4</v>
      </c>
      <c r="K13" s="21"/>
      <c r="L13" s="21">
        <f t="shared" si="0"/>
        <v>1.3478009259259259E-3</v>
      </c>
      <c r="M13" s="22">
        <v>4</v>
      </c>
    </row>
    <row r="14" spans="1:13" x14ac:dyDescent="0.3">
      <c r="A14" s="22">
        <v>5</v>
      </c>
      <c r="B14" s="22">
        <v>5</v>
      </c>
      <c r="C14" s="23">
        <v>112</v>
      </c>
      <c r="D14" s="23" t="s">
        <v>136</v>
      </c>
      <c r="E14" s="23" t="s">
        <v>137</v>
      </c>
      <c r="F14" s="22">
        <v>2001</v>
      </c>
      <c r="G14" s="22" t="s">
        <v>95</v>
      </c>
      <c r="H14" s="22" t="s">
        <v>142</v>
      </c>
      <c r="I14" s="21">
        <v>6.1921296296296301E-4</v>
      </c>
      <c r="J14" s="21">
        <v>6.2384259259259261E-4</v>
      </c>
      <c r="K14" s="32"/>
      <c r="L14" s="21">
        <f t="shared" si="0"/>
        <v>1.2430555555555556E-3</v>
      </c>
      <c r="M14" s="22">
        <v>4</v>
      </c>
    </row>
    <row r="15" spans="1:13" x14ac:dyDescent="0.3">
      <c r="A15" s="22">
        <v>6</v>
      </c>
      <c r="B15" s="22">
        <v>1</v>
      </c>
      <c r="C15" s="23">
        <v>69</v>
      </c>
      <c r="D15" s="23" t="s">
        <v>10</v>
      </c>
      <c r="E15" s="23" t="s">
        <v>209</v>
      </c>
      <c r="F15" s="22">
        <v>1974</v>
      </c>
      <c r="G15" s="22" t="s">
        <v>95</v>
      </c>
      <c r="H15" s="22" t="s">
        <v>210</v>
      </c>
      <c r="I15" s="21">
        <v>5.8599537037037029E-4</v>
      </c>
      <c r="J15" s="21">
        <v>5.8576388888888892E-4</v>
      </c>
      <c r="K15" s="32"/>
      <c r="L15" s="21">
        <f t="shared" si="0"/>
        <v>1.1717592592592591E-3</v>
      </c>
      <c r="M15" s="22">
        <v>4</v>
      </c>
    </row>
    <row r="16" spans="1:13" s="5" customFormat="1" x14ac:dyDescent="0.3">
      <c r="A16" s="22">
        <v>7</v>
      </c>
      <c r="B16" s="22">
        <v>6</v>
      </c>
      <c r="C16" s="23">
        <v>36</v>
      </c>
      <c r="D16" s="23" t="s">
        <v>63</v>
      </c>
      <c r="E16" s="23" t="s">
        <v>84</v>
      </c>
      <c r="F16" s="22">
        <v>2005</v>
      </c>
      <c r="G16" s="22" t="s">
        <v>95</v>
      </c>
      <c r="H16" s="22" t="s">
        <v>96</v>
      </c>
      <c r="I16" s="21">
        <v>7.0277777777777775E-4</v>
      </c>
      <c r="J16" s="21">
        <v>7.332175925925926E-4</v>
      </c>
      <c r="K16" s="21"/>
      <c r="L16" s="21">
        <f t="shared" si="0"/>
        <v>1.4359953703703705E-3</v>
      </c>
      <c r="M16" s="22">
        <v>3</v>
      </c>
    </row>
    <row r="17" spans="1:13" x14ac:dyDescent="0.3">
      <c r="A17" s="22">
        <v>8</v>
      </c>
      <c r="B17" s="22">
        <v>2</v>
      </c>
      <c r="C17" s="23">
        <v>121</v>
      </c>
      <c r="D17" s="23" t="s">
        <v>149</v>
      </c>
      <c r="E17" s="23" t="s">
        <v>41</v>
      </c>
      <c r="F17" s="22">
        <v>1999</v>
      </c>
      <c r="G17" s="22" t="s">
        <v>95</v>
      </c>
      <c r="H17" s="22" t="s">
        <v>153</v>
      </c>
      <c r="I17" s="21">
        <v>6.1192129629629628E-4</v>
      </c>
      <c r="J17" s="21">
        <v>6.1562499999999996E-4</v>
      </c>
      <c r="K17" s="32"/>
      <c r="L17" s="21">
        <f t="shared" si="0"/>
        <v>1.2275462962962962E-3</v>
      </c>
      <c r="M17" s="22">
        <v>3</v>
      </c>
    </row>
    <row r="18" spans="1:13" x14ac:dyDescent="0.3">
      <c r="A18" s="22">
        <v>9</v>
      </c>
      <c r="B18" s="22">
        <v>4</v>
      </c>
      <c r="C18" s="23">
        <v>49</v>
      </c>
      <c r="D18" s="23" t="s">
        <v>169</v>
      </c>
      <c r="E18" s="23" t="s">
        <v>170</v>
      </c>
      <c r="F18" s="22">
        <v>1995</v>
      </c>
      <c r="G18" s="22" t="s">
        <v>95</v>
      </c>
      <c r="H18" s="22" t="s">
        <v>164</v>
      </c>
      <c r="I18" s="21">
        <v>6.8807870370370377E-4</v>
      </c>
      <c r="J18" s="21">
        <v>7.1053240740740723E-4</v>
      </c>
      <c r="K18" s="32"/>
      <c r="L18" s="21">
        <f t="shared" si="0"/>
        <v>1.3986111111111109E-3</v>
      </c>
      <c r="M18" s="22">
        <v>3</v>
      </c>
    </row>
    <row r="19" spans="1:13" x14ac:dyDescent="0.3">
      <c r="A19" s="22">
        <v>10</v>
      </c>
      <c r="B19" s="22">
        <v>7</v>
      </c>
      <c r="C19" s="23">
        <v>27</v>
      </c>
      <c r="D19" s="23" t="s">
        <v>70</v>
      </c>
      <c r="E19" s="23" t="s">
        <v>67</v>
      </c>
      <c r="F19" s="22">
        <v>2006</v>
      </c>
      <c r="G19" s="22" t="s">
        <v>95</v>
      </c>
      <c r="H19" s="22" t="s">
        <v>74</v>
      </c>
      <c r="I19" s="21">
        <v>7.3252314814814805E-4</v>
      </c>
      <c r="J19" s="21">
        <v>7.5601851851851861E-4</v>
      </c>
      <c r="K19" s="21"/>
      <c r="L19" s="21">
        <f t="shared" si="0"/>
        <v>1.4885416666666667E-3</v>
      </c>
      <c r="M19" s="22">
        <v>2</v>
      </c>
    </row>
    <row r="20" spans="1:13" x14ac:dyDescent="0.3">
      <c r="A20" s="22">
        <v>11</v>
      </c>
      <c r="B20" s="22">
        <v>3</v>
      </c>
      <c r="C20" s="23">
        <v>92</v>
      </c>
      <c r="D20" s="23" t="s">
        <v>100</v>
      </c>
      <c r="E20" s="23" t="s">
        <v>101</v>
      </c>
      <c r="F20" s="22">
        <v>2003</v>
      </c>
      <c r="G20" s="22" t="s">
        <v>95</v>
      </c>
      <c r="H20" s="22" t="s">
        <v>104</v>
      </c>
      <c r="I20" s="21">
        <v>6.174768518518518E-4</v>
      </c>
      <c r="J20" s="21">
        <v>6.0868055555555556E-4</v>
      </c>
      <c r="K20" s="21"/>
      <c r="L20" s="21">
        <f t="shared" si="0"/>
        <v>1.2261574074074074E-3</v>
      </c>
      <c r="M20" s="22">
        <v>2</v>
      </c>
    </row>
    <row r="21" spans="1:13" x14ac:dyDescent="0.3">
      <c r="A21" s="22">
        <v>12</v>
      </c>
      <c r="B21" s="22">
        <v>3</v>
      </c>
      <c r="C21" s="23">
        <v>119</v>
      </c>
      <c r="D21" s="23" t="s">
        <v>150</v>
      </c>
      <c r="E21" s="23" t="s">
        <v>151</v>
      </c>
      <c r="F21" s="22">
        <v>1999</v>
      </c>
      <c r="G21" s="22" t="s">
        <v>95</v>
      </c>
      <c r="H21" s="22" t="s">
        <v>153</v>
      </c>
      <c r="I21" s="21">
        <v>6.2511574074074075E-4</v>
      </c>
      <c r="J21" s="21">
        <v>6.1261574074074072E-4</v>
      </c>
      <c r="K21" s="32"/>
      <c r="L21" s="21">
        <f t="shared" si="0"/>
        <v>1.2377314814814816E-3</v>
      </c>
      <c r="M21" s="22">
        <v>2</v>
      </c>
    </row>
    <row r="22" spans="1:13" x14ac:dyDescent="0.3">
      <c r="A22" s="22">
        <v>13</v>
      </c>
      <c r="B22" s="22">
        <v>5</v>
      </c>
      <c r="C22" s="23">
        <v>47</v>
      </c>
      <c r="D22" s="23" t="s">
        <v>171</v>
      </c>
      <c r="E22" s="23" t="s">
        <v>78</v>
      </c>
      <c r="F22" s="22">
        <v>1996</v>
      </c>
      <c r="G22" s="22" t="s">
        <v>95</v>
      </c>
      <c r="H22" s="22" t="s">
        <v>164</v>
      </c>
      <c r="I22" s="21">
        <v>6.9895833333333322E-4</v>
      </c>
      <c r="J22" s="21">
        <v>7.052083333333334E-4</v>
      </c>
      <c r="K22" s="32"/>
      <c r="L22" s="21">
        <f t="shared" si="0"/>
        <v>1.4041666666666666E-3</v>
      </c>
      <c r="M22" s="22">
        <v>2</v>
      </c>
    </row>
    <row r="23" spans="1:13" x14ac:dyDescent="0.3">
      <c r="A23" s="22">
        <v>14</v>
      </c>
      <c r="B23" s="22">
        <v>1</v>
      </c>
      <c r="C23" s="23">
        <v>54</v>
      </c>
      <c r="D23" s="23" t="s">
        <v>172</v>
      </c>
      <c r="E23" s="23" t="s">
        <v>181</v>
      </c>
      <c r="F23" s="22">
        <v>1961</v>
      </c>
      <c r="G23" s="22" t="s">
        <v>95</v>
      </c>
      <c r="H23" s="22" t="s">
        <v>184</v>
      </c>
      <c r="I23" s="21">
        <v>6.4710648148148147E-4</v>
      </c>
      <c r="J23" s="21">
        <v>6.2928240740740739E-4</v>
      </c>
      <c r="K23" s="32"/>
      <c r="L23" s="21">
        <f t="shared" si="0"/>
        <v>1.276388888888889E-3</v>
      </c>
      <c r="M23" s="22">
        <v>2</v>
      </c>
    </row>
    <row r="24" spans="1:13" x14ac:dyDescent="0.3">
      <c r="A24" s="22">
        <v>15</v>
      </c>
      <c r="B24" s="22">
        <v>3</v>
      </c>
      <c r="C24" s="23">
        <v>64</v>
      </c>
      <c r="D24" s="23" t="s">
        <v>200</v>
      </c>
      <c r="E24" s="23" t="s">
        <v>69</v>
      </c>
      <c r="F24" s="22">
        <v>1970</v>
      </c>
      <c r="G24" s="22" t="s">
        <v>204</v>
      </c>
      <c r="H24" s="22" t="s">
        <v>206</v>
      </c>
      <c r="I24" s="21">
        <v>7.2314814814814811E-4</v>
      </c>
      <c r="J24" s="21">
        <v>7.3692129629629628E-4</v>
      </c>
      <c r="K24" s="32"/>
      <c r="L24" s="21">
        <f t="shared" si="0"/>
        <v>1.4600694444444444E-3</v>
      </c>
      <c r="M24" s="22">
        <v>2</v>
      </c>
    </row>
    <row r="25" spans="1:13" x14ac:dyDescent="0.3">
      <c r="A25" s="22">
        <v>16</v>
      </c>
      <c r="B25" s="22">
        <v>1</v>
      </c>
      <c r="C25" s="23">
        <v>1</v>
      </c>
      <c r="D25" s="23" t="s">
        <v>10</v>
      </c>
      <c r="E25" s="23" t="s">
        <v>11</v>
      </c>
      <c r="F25" s="22">
        <v>2010</v>
      </c>
      <c r="G25" s="22" t="s">
        <v>12</v>
      </c>
      <c r="H25" s="22" t="s">
        <v>17</v>
      </c>
      <c r="I25" s="21">
        <v>8.798611111111111E-4</v>
      </c>
      <c r="J25" s="21">
        <v>8.6805555555555551E-4</v>
      </c>
      <c r="K25" s="32"/>
      <c r="L25" s="21">
        <f>SUM(I25:J25)</f>
        <v>1.7479166666666667E-3</v>
      </c>
      <c r="M25" s="22">
        <v>1</v>
      </c>
    </row>
    <row r="26" spans="1:13" x14ac:dyDescent="0.3">
      <c r="A26" s="22">
        <v>17</v>
      </c>
      <c r="B26" s="22">
        <v>2</v>
      </c>
      <c r="C26" s="23">
        <v>55</v>
      </c>
      <c r="D26" s="23" t="s">
        <v>182</v>
      </c>
      <c r="E26" s="23" t="s">
        <v>183</v>
      </c>
      <c r="F26" s="22">
        <v>1958</v>
      </c>
      <c r="G26" s="22" t="s">
        <v>95</v>
      </c>
      <c r="H26" s="22" t="s">
        <v>184</v>
      </c>
      <c r="I26" s="21">
        <v>7.5983796296296303E-4</v>
      </c>
      <c r="J26" s="21">
        <v>7.5497685185185184E-4</v>
      </c>
      <c r="K26" s="32"/>
      <c r="L26" s="21">
        <f>SUM(I26+J26)</f>
        <v>1.5148148148148148E-3</v>
      </c>
      <c r="M26" s="22">
        <v>1</v>
      </c>
    </row>
    <row r="27" spans="1:13" x14ac:dyDescent="0.3">
      <c r="A27" s="22">
        <v>18</v>
      </c>
      <c r="B27" s="22">
        <v>1</v>
      </c>
      <c r="C27" s="23">
        <v>74</v>
      </c>
      <c r="D27" s="23" t="s">
        <v>218</v>
      </c>
      <c r="E27" s="23" t="s">
        <v>219</v>
      </c>
      <c r="F27" s="22">
        <v>1985</v>
      </c>
      <c r="G27" s="22" t="s">
        <v>95</v>
      </c>
      <c r="H27" s="22" t="s">
        <v>220</v>
      </c>
      <c r="I27" s="21">
        <v>5.7824074074074071E-4</v>
      </c>
      <c r="J27" s="21">
        <v>5.6412037037037032E-4</v>
      </c>
      <c r="K27" s="22"/>
      <c r="L27" s="21">
        <f>SUM(I27+J27)</f>
        <v>1.1423611111111109E-3</v>
      </c>
      <c r="M27" s="22">
        <v>1</v>
      </c>
    </row>
    <row r="28" spans="1:13" x14ac:dyDescent="0.3">
      <c r="A28" s="22">
        <v>19</v>
      </c>
      <c r="B28" s="22">
        <v>6</v>
      </c>
      <c r="C28" s="23">
        <v>46</v>
      </c>
      <c r="D28" s="23" t="s">
        <v>172</v>
      </c>
      <c r="E28" s="23" t="s">
        <v>173</v>
      </c>
      <c r="F28" s="22">
        <v>1996</v>
      </c>
      <c r="G28" s="22" t="s">
        <v>95</v>
      </c>
      <c r="H28" s="22" t="s">
        <v>164</v>
      </c>
      <c r="I28" s="21" t="s">
        <v>144</v>
      </c>
      <c r="J28" s="21"/>
      <c r="K28" s="32"/>
      <c r="L28" s="21"/>
      <c r="M28" s="22">
        <v>0</v>
      </c>
    </row>
    <row r="29" spans="1:13" x14ac:dyDescent="0.3">
      <c r="A29" s="22">
        <v>20</v>
      </c>
      <c r="B29" s="22"/>
      <c r="C29" s="23">
        <v>68</v>
      </c>
      <c r="D29" s="23" t="s">
        <v>76</v>
      </c>
      <c r="E29" s="23" t="s">
        <v>211</v>
      </c>
      <c r="F29" s="22">
        <v>1972</v>
      </c>
      <c r="G29" s="22" t="s">
        <v>95</v>
      </c>
      <c r="H29" s="22" t="s">
        <v>210</v>
      </c>
      <c r="I29" s="21" t="s">
        <v>212</v>
      </c>
      <c r="J29" s="21"/>
      <c r="K29" s="22"/>
      <c r="L29" s="21"/>
      <c r="M29" s="22">
        <v>0</v>
      </c>
    </row>
    <row r="30" spans="1:13" x14ac:dyDescent="0.3">
      <c r="I30" s="3"/>
      <c r="J30" s="3"/>
      <c r="K30" s="2"/>
      <c r="L30" s="3"/>
    </row>
    <row r="31" spans="1:13" x14ac:dyDescent="0.3">
      <c r="A31" s="4"/>
      <c r="C31" s="4"/>
      <c r="I31" s="3"/>
      <c r="J31" s="3"/>
      <c r="K31" s="2"/>
      <c r="L31" s="21" t="s">
        <v>239</v>
      </c>
      <c r="M31" s="22">
        <f>SUM(M10:M30)</f>
        <v>56</v>
      </c>
    </row>
    <row r="32" spans="1:13" ht="18" x14ac:dyDescent="0.35">
      <c r="A32" s="40" t="s">
        <v>249</v>
      </c>
      <c r="I32" s="3"/>
      <c r="J32" s="3"/>
      <c r="K32" s="2"/>
      <c r="L32" s="3"/>
    </row>
    <row r="33" spans="1:13" x14ac:dyDescent="0.3">
      <c r="A33" s="22">
        <v>5</v>
      </c>
      <c r="B33" s="22">
        <v>3</v>
      </c>
      <c r="C33" s="23">
        <v>92</v>
      </c>
      <c r="D33" s="23" t="s">
        <v>100</v>
      </c>
      <c r="E33" s="23" t="s">
        <v>101</v>
      </c>
      <c r="F33" s="22">
        <v>2003</v>
      </c>
      <c r="G33" s="22" t="s">
        <v>95</v>
      </c>
      <c r="H33" s="22" t="s">
        <v>104</v>
      </c>
      <c r="I33" s="21">
        <v>6.174768518518518E-4</v>
      </c>
      <c r="J33" s="21">
        <v>6.0868055555555556E-4</v>
      </c>
      <c r="K33" s="21" t="s">
        <v>237</v>
      </c>
      <c r="L33" s="21">
        <f t="shared" ref="L33" si="1">SUM(I33+J33)</f>
        <v>1.2261574074074074E-3</v>
      </c>
      <c r="M33" s="22">
        <v>6</v>
      </c>
    </row>
    <row r="34" spans="1:13" x14ac:dyDescent="0.3">
      <c r="I34" s="3"/>
      <c r="J34" s="3"/>
      <c r="K34" s="3"/>
      <c r="L34" s="3"/>
    </row>
    <row r="35" spans="1:13" x14ac:dyDescent="0.3">
      <c r="A35" s="22">
        <v>8</v>
      </c>
      <c r="B35" s="22">
        <v>1</v>
      </c>
      <c r="C35" s="23">
        <v>74</v>
      </c>
      <c r="D35" s="23" t="s">
        <v>218</v>
      </c>
      <c r="E35" s="23" t="s">
        <v>219</v>
      </c>
      <c r="F35" s="22">
        <v>1985</v>
      </c>
      <c r="G35" s="22" t="s">
        <v>95</v>
      </c>
      <c r="H35" s="22" t="s">
        <v>220</v>
      </c>
      <c r="I35" s="21">
        <v>5.7824074074074071E-4</v>
      </c>
      <c r="J35" s="21">
        <v>5.6412037037037032E-4</v>
      </c>
      <c r="K35" s="22" t="s">
        <v>238</v>
      </c>
      <c r="L35" s="21">
        <f t="shared" ref="L35:L36" si="2">SUM(I35+J35)</f>
        <v>1.1423611111111109E-3</v>
      </c>
      <c r="M35" s="22">
        <v>3</v>
      </c>
    </row>
    <row r="36" spans="1:13" x14ac:dyDescent="0.3">
      <c r="A36" s="22">
        <v>9</v>
      </c>
      <c r="B36" s="22">
        <v>3</v>
      </c>
      <c r="C36" s="23">
        <v>82</v>
      </c>
      <c r="D36" s="23" t="s">
        <v>227</v>
      </c>
      <c r="E36" s="23" t="s">
        <v>228</v>
      </c>
      <c r="F36" s="22">
        <v>1996</v>
      </c>
      <c r="G36" s="22" t="s">
        <v>95</v>
      </c>
      <c r="H36" s="22" t="s">
        <v>224</v>
      </c>
      <c r="I36" s="21">
        <v>5.7395833333333333E-4</v>
      </c>
      <c r="J36" s="21">
        <v>5.7118055555555557E-4</v>
      </c>
      <c r="K36" s="22" t="s">
        <v>238</v>
      </c>
      <c r="L36" s="21">
        <f t="shared" si="2"/>
        <v>1.1451388888888889E-3</v>
      </c>
      <c r="M36" s="22">
        <v>2</v>
      </c>
    </row>
    <row r="37" spans="1:13" x14ac:dyDescent="0.3">
      <c r="I37" s="3"/>
      <c r="J37" s="3"/>
      <c r="K37" s="3"/>
      <c r="L37" s="3"/>
    </row>
    <row r="38" spans="1:13" x14ac:dyDescent="0.3">
      <c r="I38" s="3"/>
      <c r="J38" s="3"/>
      <c r="K38" s="2"/>
      <c r="L38" s="56" t="s">
        <v>239</v>
      </c>
      <c r="M38" s="47">
        <f>SUM(M31:M37)</f>
        <v>67</v>
      </c>
    </row>
    <row r="39" spans="1:13" x14ac:dyDescent="0.3">
      <c r="I39" s="3"/>
      <c r="J39" s="3"/>
      <c r="K39" s="2"/>
      <c r="L39" s="3"/>
    </row>
    <row r="40" spans="1:13" x14ac:dyDescent="0.3">
      <c r="I40" s="3"/>
      <c r="J40" s="3"/>
      <c r="K40" s="2"/>
      <c r="L40" s="3"/>
    </row>
    <row r="41" spans="1:13" x14ac:dyDescent="0.3">
      <c r="I41" s="3"/>
      <c r="J41" s="3"/>
      <c r="K41" s="2"/>
      <c r="L41" s="3"/>
    </row>
    <row r="42" spans="1:13" x14ac:dyDescent="0.3">
      <c r="I42" s="3"/>
      <c r="J42" s="3"/>
      <c r="K42" s="2"/>
      <c r="L42" s="3"/>
    </row>
    <row r="43" spans="1:13" x14ac:dyDescent="0.3">
      <c r="I43" s="3"/>
      <c r="J43" s="3"/>
      <c r="K43" s="2"/>
      <c r="L43" s="3"/>
    </row>
    <row r="44" spans="1:13" x14ac:dyDescent="0.3">
      <c r="I44" s="3"/>
      <c r="J44" s="3"/>
      <c r="K44" s="2"/>
      <c r="L44" s="3"/>
    </row>
    <row r="45" spans="1:13" x14ac:dyDescent="0.3">
      <c r="I45" s="3"/>
      <c r="J45" s="3"/>
      <c r="L45" s="3"/>
    </row>
    <row r="46" spans="1:13" x14ac:dyDescent="0.3">
      <c r="I46" s="3"/>
      <c r="J46" s="3"/>
      <c r="L46" s="3"/>
    </row>
    <row r="47" spans="1:13" x14ac:dyDescent="0.3">
      <c r="I47" s="3"/>
      <c r="J47" s="3"/>
      <c r="L47" s="3"/>
    </row>
    <row r="48" spans="1:13" x14ac:dyDescent="0.3">
      <c r="I48" s="3"/>
      <c r="J48" s="3"/>
      <c r="L48" s="3"/>
    </row>
    <row r="49" spans="9:12" x14ac:dyDescent="0.3">
      <c r="I49" s="3"/>
      <c r="J49" s="3"/>
      <c r="L49" s="3"/>
    </row>
    <row r="50" spans="9:12" x14ac:dyDescent="0.3">
      <c r="I50" s="3"/>
      <c r="J50" s="3"/>
    </row>
    <row r="51" spans="9:12" x14ac:dyDescent="0.3">
      <c r="I51" s="3"/>
      <c r="J51" s="3"/>
      <c r="K51" s="2"/>
      <c r="L51" s="3"/>
    </row>
    <row r="52" spans="9:12" x14ac:dyDescent="0.3">
      <c r="I52" s="3"/>
      <c r="J52" s="3"/>
      <c r="K52" s="3"/>
      <c r="L52" s="3"/>
    </row>
    <row r="53" spans="9:12" x14ac:dyDescent="0.3">
      <c r="I53" s="3"/>
      <c r="J53" s="3"/>
      <c r="K53" s="3"/>
      <c r="L53" s="3"/>
    </row>
    <row r="54" spans="9:12" x14ac:dyDescent="0.3">
      <c r="I54" s="3"/>
      <c r="J54" s="3"/>
      <c r="K54" s="3"/>
      <c r="L54" s="3"/>
    </row>
    <row r="55" spans="9:12" x14ac:dyDescent="0.3">
      <c r="I55" s="3"/>
      <c r="J55" s="3"/>
      <c r="K55" s="3"/>
      <c r="L55" s="3"/>
    </row>
    <row r="56" spans="9:12" x14ac:dyDescent="0.3">
      <c r="I56" s="3"/>
      <c r="J56" s="3"/>
      <c r="K56" s="3"/>
      <c r="L56" s="3"/>
    </row>
    <row r="57" spans="9:12" x14ac:dyDescent="0.3">
      <c r="I57" s="3"/>
      <c r="J57" s="3"/>
      <c r="K57" s="3"/>
      <c r="L57" s="3"/>
    </row>
    <row r="58" spans="9:12" x14ac:dyDescent="0.3">
      <c r="I58" s="3"/>
      <c r="J58" s="3"/>
      <c r="K58" s="3"/>
      <c r="L58" s="3"/>
    </row>
    <row r="59" spans="9:12" x14ac:dyDescent="0.3">
      <c r="I59" s="3"/>
      <c r="J59" s="3"/>
      <c r="K59" s="3"/>
      <c r="L59" s="3"/>
    </row>
    <row r="60" spans="9:12" x14ac:dyDescent="0.3">
      <c r="I60" s="3"/>
      <c r="J60" s="3"/>
      <c r="K60" s="3"/>
      <c r="L60" s="3"/>
    </row>
    <row r="61" spans="9:12" x14ac:dyDescent="0.3">
      <c r="I61" s="3"/>
      <c r="J61" s="3"/>
      <c r="K61" s="3"/>
      <c r="L61" s="3"/>
    </row>
    <row r="62" spans="9:12" x14ac:dyDescent="0.3">
      <c r="I62" s="3"/>
      <c r="J62" s="3"/>
      <c r="K62" s="3"/>
      <c r="L62" s="3"/>
    </row>
    <row r="63" spans="9:12" x14ac:dyDescent="0.3">
      <c r="I63" s="3"/>
      <c r="J63" s="3"/>
      <c r="K63" s="2"/>
      <c r="L63" s="3"/>
    </row>
    <row r="64" spans="9:12" x14ac:dyDescent="0.3">
      <c r="I64" s="3"/>
      <c r="J64" s="3"/>
      <c r="K64" s="2"/>
      <c r="L64" s="3"/>
    </row>
    <row r="65" spans="9:12" x14ac:dyDescent="0.3">
      <c r="I65" s="3"/>
      <c r="J65" s="3"/>
      <c r="K65" s="2"/>
      <c r="L65" s="3"/>
    </row>
    <row r="66" spans="9:12" x14ac:dyDescent="0.3">
      <c r="I66" s="3"/>
      <c r="J66" s="3"/>
      <c r="K66" s="2"/>
      <c r="L66" s="3"/>
    </row>
    <row r="67" spans="9:12" x14ac:dyDescent="0.3">
      <c r="I67" s="3"/>
      <c r="J67" s="3"/>
      <c r="K67" s="2"/>
      <c r="L67" s="3"/>
    </row>
    <row r="68" spans="9:12" x14ac:dyDescent="0.3">
      <c r="I68" s="3"/>
      <c r="J68" s="3"/>
      <c r="K68" s="2"/>
      <c r="L68" s="3"/>
    </row>
    <row r="69" spans="9:12" x14ac:dyDescent="0.3">
      <c r="I69" s="3"/>
      <c r="J69" s="3"/>
      <c r="K69" s="2"/>
      <c r="L69" s="3"/>
    </row>
    <row r="70" spans="9:12" x14ac:dyDescent="0.3">
      <c r="I70" s="3"/>
      <c r="J70" s="3"/>
      <c r="K70" s="2"/>
      <c r="L70" s="3"/>
    </row>
    <row r="71" spans="9:12" x14ac:dyDescent="0.3">
      <c r="I71" s="3"/>
      <c r="J71" s="3"/>
      <c r="K71" s="2"/>
      <c r="L71" s="3"/>
    </row>
    <row r="72" spans="9:12" x14ac:dyDescent="0.3">
      <c r="I72" s="3"/>
      <c r="J72" s="3"/>
      <c r="K72" s="2"/>
      <c r="L72" s="3"/>
    </row>
    <row r="73" spans="9:12" x14ac:dyDescent="0.3">
      <c r="I73" s="3"/>
      <c r="J73" s="3"/>
      <c r="K73" s="2"/>
      <c r="L73" s="3"/>
    </row>
    <row r="74" spans="9:12" x14ac:dyDescent="0.3">
      <c r="I74" s="3"/>
      <c r="J74" s="3"/>
      <c r="K74" s="2"/>
      <c r="L74" s="3"/>
    </row>
    <row r="75" spans="9:12" x14ac:dyDescent="0.3">
      <c r="I75" s="3"/>
      <c r="J75" s="3"/>
      <c r="K75" s="2"/>
      <c r="L75" s="3"/>
    </row>
    <row r="76" spans="9:12" x14ac:dyDescent="0.3">
      <c r="I76" s="3"/>
      <c r="J76" s="3"/>
      <c r="K76" s="2"/>
      <c r="L76" s="3"/>
    </row>
    <row r="77" spans="9:12" x14ac:dyDescent="0.3">
      <c r="I77" s="3"/>
      <c r="J77" s="3"/>
      <c r="K77" s="2"/>
      <c r="L77" s="3"/>
    </row>
    <row r="78" spans="9:12" x14ac:dyDescent="0.3">
      <c r="I78" s="3"/>
      <c r="J78" s="3"/>
      <c r="L78" s="3"/>
    </row>
    <row r="79" spans="9:12" x14ac:dyDescent="0.3">
      <c r="I79" s="3"/>
      <c r="J79" s="3"/>
      <c r="L79" s="3"/>
    </row>
    <row r="80" spans="9:12" x14ac:dyDescent="0.3">
      <c r="I80" s="3"/>
      <c r="J80" s="3"/>
      <c r="K80" s="2"/>
      <c r="L80" s="3"/>
    </row>
    <row r="81" spans="9:12" x14ac:dyDescent="0.3">
      <c r="I81" s="3"/>
      <c r="J81" s="3"/>
      <c r="K81" s="2"/>
      <c r="L81" s="3"/>
    </row>
    <row r="82" spans="9:12" x14ac:dyDescent="0.3">
      <c r="I82" s="3"/>
      <c r="J82" s="3"/>
      <c r="K82" s="3"/>
      <c r="L82" s="3"/>
    </row>
    <row r="83" spans="9:12" x14ac:dyDescent="0.3">
      <c r="I83" s="3"/>
      <c r="J83" s="3"/>
      <c r="K83" s="3"/>
      <c r="L83" s="3"/>
    </row>
    <row r="84" spans="9:12" x14ac:dyDescent="0.3">
      <c r="I84" s="3"/>
      <c r="J84" s="3"/>
      <c r="K84" s="3"/>
      <c r="L84" s="3"/>
    </row>
    <row r="85" spans="9:12" x14ac:dyDescent="0.3">
      <c r="I85" s="3"/>
      <c r="J85" s="3"/>
      <c r="K85" s="3"/>
      <c r="L85" s="3"/>
    </row>
    <row r="86" spans="9:12" x14ac:dyDescent="0.3">
      <c r="I86" s="3"/>
      <c r="J86" s="3"/>
      <c r="K86" s="3"/>
      <c r="L86" s="3"/>
    </row>
    <row r="87" spans="9:12" x14ac:dyDescent="0.3">
      <c r="I87" s="3"/>
      <c r="J87" s="3"/>
      <c r="K87" s="3"/>
      <c r="L87" s="3"/>
    </row>
    <row r="88" spans="9:12" x14ac:dyDescent="0.3">
      <c r="I88" s="3"/>
      <c r="J88" s="3"/>
      <c r="K88" s="3"/>
      <c r="L88" s="3"/>
    </row>
    <row r="89" spans="9:12" x14ac:dyDescent="0.3">
      <c r="I89" s="3"/>
      <c r="J89" s="3"/>
      <c r="K89" s="3"/>
      <c r="L89" s="3"/>
    </row>
    <row r="90" spans="9:12" x14ac:dyDescent="0.3">
      <c r="I90" s="3"/>
      <c r="J90" s="3"/>
      <c r="K90" s="3"/>
      <c r="L90" s="3"/>
    </row>
    <row r="91" spans="9:12" x14ac:dyDescent="0.3">
      <c r="I91" s="3"/>
      <c r="J91" s="3"/>
      <c r="K91" s="3"/>
      <c r="L91" s="3"/>
    </row>
    <row r="92" spans="9:12" x14ac:dyDescent="0.3">
      <c r="I92" s="3"/>
      <c r="J92" s="3"/>
      <c r="K92" s="2"/>
      <c r="L92" s="3"/>
    </row>
    <row r="93" spans="9:12" x14ac:dyDescent="0.3">
      <c r="I93" s="3"/>
      <c r="J93" s="3"/>
      <c r="K93" s="2"/>
      <c r="L93" s="3"/>
    </row>
    <row r="94" spans="9:12" x14ac:dyDescent="0.3">
      <c r="I94" s="3"/>
      <c r="J94" s="3"/>
      <c r="K94" s="2"/>
      <c r="L94" s="3"/>
    </row>
    <row r="95" spans="9:12" x14ac:dyDescent="0.3">
      <c r="I95" s="3"/>
      <c r="J95" s="3"/>
      <c r="K95" s="2"/>
      <c r="L95" s="3"/>
    </row>
    <row r="96" spans="9:12" x14ac:dyDescent="0.3">
      <c r="I96" s="3"/>
      <c r="J96" s="3"/>
      <c r="K96" s="2"/>
      <c r="L96" s="3"/>
    </row>
    <row r="97" spans="3:12" x14ac:dyDescent="0.3">
      <c r="I97" s="3"/>
      <c r="J97" s="3"/>
      <c r="K97" s="2"/>
      <c r="L97" s="3"/>
    </row>
    <row r="98" spans="3:12" x14ac:dyDescent="0.3">
      <c r="I98" s="3"/>
      <c r="J98" s="3"/>
      <c r="K98" s="2"/>
      <c r="L98" s="3"/>
    </row>
    <row r="99" spans="3:12" x14ac:dyDescent="0.3">
      <c r="I99" s="3"/>
      <c r="J99" s="3"/>
      <c r="K99" s="2"/>
      <c r="L99" s="3"/>
    </row>
    <row r="100" spans="3:12" x14ac:dyDescent="0.3">
      <c r="I100" s="3"/>
      <c r="J100" s="3"/>
      <c r="K100" s="2"/>
      <c r="L100" s="3"/>
    </row>
    <row r="101" spans="3:12" x14ac:dyDescent="0.3">
      <c r="I101" s="3"/>
      <c r="J101" s="3"/>
      <c r="K101" s="2"/>
      <c r="L101" s="3"/>
    </row>
    <row r="102" spans="3:12" x14ac:dyDescent="0.3">
      <c r="I102" s="3"/>
      <c r="J102" s="3"/>
      <c r="K102" s="2"/>
      <c r="L102" s="3"/>
    </row>
    <row r="103" spans="3:12" x14ac:dyDescent="0.3">
      <c r="I103" s="3"/>
      <c r="J103" s="3"/>
      <c r="K103" s="2"/>
      <c r="L103" s="3"/>
    </row>
    <row r="104" spans="3:12" x14ac:dyDescent="0.3">
      <c r="I104" s="3"/>
      <c r="J104" s="3"/>
      <c r="K104" s="2"/>
      <c r="L104" s="3"/>
    </row>
    <row r="105" spans="3:12" x14ac:dyDescent="0.3">
      <c r="I105" s="3"/>
      <c r="J105" s="3"/>
      <c r="K105" s="2"/>
      <c r="L105" s="3"/>
    </row>
    <row r="106" spans="3:12" x14ac:dyDescent="0.3">
      <c r="I106" s="3"/>
      <c r="J106" s="3"/>
      <c r="K106" s="2"/>
      <c r="L106" s="3"/>
    </row>
    <row r="107" spans="3:12" x14ac:dyDescent="0.3">
      <c r="I107" s="3"/>
      <c r="J107" s="3"/>
      <c r="K107" s="2"/>
      <c r="L107" s="3"/>
    </row>
    <row r="108" spans="3:12" x14ac:dyDescent="0.3">
      <c r="I108" s="3"/>
      <c r="J108" s="3"/>
      <c r="K108" s="2"/>
      <c r="L108" s="3"/>
    </row>
    <row r="109" spans="3:12" x14ac:dyDescent="0.3">
      <c r="I109" s="3"/>
      <c r="J109" s="3"/>
      <c r="K109" s="2"/>
      <c r="L109" s="3"/>
    </row>
    <row r="110" spans="3:12" x14ac:dyDescent="0.3">
      <c r="I110" s="3"/>
      <c r="J110" s="3"/>
      <c r="L110" s="3"/>
    </row>
    <row r="111" spans="3:12" x14ac:dyDescent="0.3">
      <c r="I111" s="3"/>
      <c r="J111" s="3"/>
      <c r="K111" s="2"/>
      <c r="L111" s="3"/>
    </row>
    <row r="112" spans="3:12" x14ac:dyDescent="0.3">
      <c r="C112" s="5"/>
      <c r="I112" s="3"/>
      <c r="J112" s="3"/>
      <c r="K112" s="2"/>
      <c r="L112" s="3"/>
    </row>
    <row r="113" spans="3:12" x14ac:dyDescent="0.3">
      <c r="I113" s="3"/>
      <c r="J113" s="3"/>
      <c r="K113" s="3"/>
      <c r="L113" s="3"/>
    </row>
    <row r="114" spans="3:12" x14ac:dyDescent="0.3">
      <c r="C114" s="5"/>
      <c r="F114" s="4"/>
      <c r="G114" s="4"/>
      <c r="H114" s="4"/>
      <c r="I114" s="6"/>
      <c r="J114" s="6"/>
      <c r="K114" s="6"/>
      <c r="L114" s="7"/>
    </row>
    <row r="115" spans="3:12" x14ac:dyDescent="0.3">
      <c r="I115" s="3"/>
      <c r="J115" s="3"/>
      <c r="K115" s="3"/>
      <c r="L115" s="3"/>
    </row>
    <row r="116" spans="3:12" x14ac:dyDescent="0.3">
      <c r="C116" s="5"/>
      <c r="I116" s="3"/>
      <c r="J116" s="3"/>
      <c r="K116" s="3"/>
      <c r="L116" s="3"/>
    </row>
    <row r="117" spans="3:12" x14ac:dyDescent="0.3">
      <c r="I117" s="3"/>
      <c r="J117" s="3"/>
      <c r="K117" s="3"/>
      <c r="L117" s="3"/>
    </row>
    <row r="118" spans="3:12" x14ac:dyDescent="0.3">
      <c r="C118" s="5"/>
      <c r="I118" s="3"/>
      <c r="J118" s="3"/>
      <c r="K118" s="3"/>
      <c r="L118" s="3"/>
    </row>
    <row r="119" spans="3:12" x14ac:dyDescent="0.3">
      <c r="I119" s="3"/>
      <c r="J119" s="3"/>
      <c r="K119" s="3"/>
      <c r="L119" s="3"/>
    </row>
    <row r="120" spans="3:12" x14ac:dyDescent="0.3">
      <c r="C120" s="5"/>
      <c r="I120" s="3"/>
      <c r="J120" s="3"/>
      <c r="K120" s="3"/>
      <c r="L120" s="3"/>
    </row>
    <row r="121" spans="3:12" x14ac:dyDescent="0.3">
      <c r="I121" s="3"/>
      <c r="J121" s="3"/>
      <c r="K121" s="3"/>
      <c r="L121" s="3"/>
    </row>
    <row r="122" spans="3:12" x14ac:dyDescent="0.3">
      <c r="C122" s="5"/>
      <c r="I122" s="3"/>
      <c r="J122" s="3"/>
      <c r="K122" s="3"/>
      <c r="L122" s="3"/>
    </row>
    <row r="123" spans="3:12" x14ac:dyDescent="0.3">
      <c r="I123" s="3"/>
      <c r="J123" s="3"/>
      <c r="K123" s="3"/>
      <c r="L123" s="3"/>
    </row>
    <row r="124" spans="3:12" x14ac:dyDescent="0.3">
      <c r="C124" s="5"/>
      <c r="I124" s="3"/>
      <c r="J124" s="3"/>
      <c r="K124" s="3"/>
      <c r="L124" s="3"/>
    </row>
    <row r="125" spans="3:12" x14ac:dyDescent="0.3">
      <c r="C125" s="1"/>
      <c r="I125" s="3"/>
      <c r="J125" s="3"/>
      <c r="K125" s="3"/>
      <c r="L125" s="3"/>
    </row>
    <row r="126" spans="3:12" x14ac:dyDescent="0.3">
      <c r="C126" s="5"/>
      <c r="I126" s="3"/>
      <c r="J126" s="3"/>
      <c r="K126" s="3"/>
      <c r="L126" s="3"/>
    </row>
    <row r="127" spans="3:12" x14ac:dyDescent="0.3">
      <c r="I127" s="3"/>
      <c r="J127" s="3"/>
      <c r="K127" s="2"/>
      <c r="L127" s="3"/>
    </row>
    <row r="128" spans="3:12" x14ac:dyDescent="0.3">
      <c r="C128" s="5"/>
      <c r="I128" s="3"/>
      <c r="J128" s="3"/>
      <c r="K128" s="2"/>
      <c r="L128" s="3"/>
    </row>
    <row r="129" spans="3:12" x14ac:dyDescent="0.3">
      <c r="I129" s="3"/>
      <c r="J129" s="3"/>
      <c r="K129" s="2"/>
      <c r="L129" s="3"/>
    </row>
    <row r="130" spans="3:12" x14ac:dyDescent="0.3">
      <c r="C130" s="5"/>
      <c r="I130" s="3"/>
      <c r="J130" s="3"/>
      <c r="K130" s="2"/>
      <c r="L130" s="3"/>
    </row>
    <row r="131" spans="3:12" x14ac:dyDescent="0.3">
      <c r="I131" s="3"/>
      <c r="J131" s="3"/>
      <c r="K131" s="2"/>
      <c r="L131" s="3"/>
    </row>
    <row r="132" spans="3:12" x14ac:dyDescent="0.3">
      <c r="C132" s="5"/>
      <c r="I132" s="3"/>
      <c r="J132" s="3"/>
      <c r="K132" s="2"/>
      <c r="L132" s="3"/>
    </row>
    <row r="133" spans="3:12" x14ac:dyDescent="0.3">
      <c r="I133" s="3"/>
      <c r="J133" s="3"/>
      <c r="K133" s="2"/>
      <c r="L133" s="3"/>
    </row>
    <row r="134" spans="3:12" x14ac:dyDescent="0.3">
      <c r="C134" s="5"/>
      <c r="I134" s="3"/>
      <c r="J134" s="3"/>
      <c r="K134" s="2"/>
      <c r="L134" s="3"/>
    </row>
    <row r="135" spans="3:12" x14ac:dyDescent="0.3">
      <c r="I135" s="3"/>
      <c r="J135" s="3"/>
      <c r="K135" s="2"/>
      <c r="L135" s="3"/>
    </row>
    <row r="136" spans="3:12" x14ac:dyDescent="0.3">
      <c r="C136" s="5"/>
      <c r="I136" s="3"/>
      <c r="J136" s="3"/>
      <c r="K136" s="2"/>
      <c r="L136" s="3"/>
    </row>
    <row r="137" spans="3:12" x14ac:dyDescent="0.3">
      <c r="I137" s="3"/>
      <c r="J137" s="3"/>
      <c r="K137" s="2"/>
      <c r="L137" s="3"/>
    </row>
    <row r="138" spans="3:12" x14ac:dyDescent="0.3">
      <c r="C138" s="5"/>
      <c r="I138" s="3"/>
      <c r="J138" s="3"/>
      <c r="K138" s="2"/>
      <c r="L138" s="3"/>
    </row>
    <row r="139" spans="3:12" x14ac:dyDescent="0.3">
      <c r="I139" s="3"/>
      <c r="J139" s="3"/>
      <c r="K139" s="2"/>
      <c r="L139" s="3"/>
    </row>
    <row r="140" spans="3:12" x14ac:dyDescent="0.3">
      <c r="C140" s="5"/>
      <c r="I140" s="3"/>
      <c r="J140" s="3"/>
      <c r="K140" s="2"/>
      <c r="L140" s="3"/>
    </row>
    <row r="141" spans="3:12" x14ac:dyDescent="0.3">
      <c r="I141" s="3"/>
      <c r="J141" s="3"/>
      <c r="K141" s="2"/>
      <c r="L141" s="3"/>
    </row>
    <row r="142" spans="3:12" x14ac:dyDescent="0.3">
      <c r="C142" s="5"/>
      <c r="I142" s="3"/>
      <c r="J142" s="3"/>
      <c r="K142" s="2"/>
      <c r="L142" s="3"/>
    </row>
    <row r="143" spans="3:12" x14ac:dyDescent="0.3">
      <c r="I143" s="3"/>
      <c r="J143" s="3"/>
      <c r="K143" s="2"/>
      <c r="L143" s="3"/>
    </row>
    <row r="144" spans="3:12" x14ac:dyDescent="0.3">
      <c r="C144" s="5"/>
      <c r="I144" s="3"/>
      <c r="J144" s="3"/>
      <c r="K144" s="2"/>
      <c r="L144" s="3"/>
    </row>
    <row r="145" spans="3:12" x14ac:dyDescent="0.3">
      <c r="I145" s="3"/>
      <c r="J145" s="3"/>
      <c r="K145" s="2"/>
      <c r="L145" s="3"/>
    </row>
    <row r="146" spans="3:12" x14ac:dyDescent="0.3">
      <c r="C146" s="5"/>
      <c r="I146" s="3"/>
      <c r="J146" s="3"/>
      <c r="K146" s="2"/>
      <c r="L146" s="3"/>
    </row>
    <row r="147" spans="3:12" x14ac:dyDescent="0.3">
      <c r="I147" s="3"/>
      <c r="J147" s="3"/>
      <c r="K147" s="2"/>
      <c r="L147" s="3"/>
    </row>
    <row r="148" spans="3:12" x14ac:dyDescent="0.3">
      <c r="C148" s="5"/>
      <c r="I148" s="3"/>
      <c r="J148" s="3"/>
      <c r="K148" s="2"/>
      <c r="L148" s="3"/>
    </row>
    <row r="149" spans="3:12" x14ac:dyDescent="0.3">
      <c r="I149" s="3"/>
      <c r="J149" s="3"/>
      <c r="K149" s="2"/>
      <c r="L149" s="3"/>
    </row>
    <row r="150" spans="3:12" x14ac:dyDescent="0.3">
      <c r="C150" s="5"/>
      <c r="I150" s="3"/>
      <c r="J150" s="3"/>
      <c r="K150" s="2"/>
      <c r="L150" s="3"/>
    </row>
    <row r="151" spans="3:12" x14ac:dyDescent="0.3">
      <c r="I151" s="3"/>
      <c r="J151" s="3"/>
      <c r="L151" s="3"/>
    </row>
    <row r="152" spans="3:12" x14ac:dyDescent="0.3">
      <c r="C152" s="5"/>
      <c r="I152" s="3"/>
      <c r="J152" s="3"/>
      <c r="L152" s="3"/>
    </row>
    <row r="153" spans="3:12" x14ac:dyDescent="0.3">
      <c r="I153" s="3"/>
      <c r="J153" s="3"/>
      <c r="L153" s="3"/>
    </row>
    <row r="154" spans="3:12" x14ac:dyDescent="0.3">
      <c r="C154" s="5"/>
      <c r="I154" s="3"/>
      <c r="J154" s="3"/>
      <c r="L154" s="3"/>
    </row>
    <row r="155" spans="3:12" x14ac:dyDescent="0.3">
      <c r="I155" s="3"/>
      <c r="J155" s="3"/>
      <c r="L155" s="3"/>
    </row>
    <row r="156" spans="3:12" x14ac:dyDescent="0.3">
      <c r="C156" s="5" t="s">
        <v>221</v>
      </c>
      <c r="F156" s="4"/>
      <c r="I156" s="3"/>
      <c r="J156" s="3"/>
      <c r="L156" s="3"/>
    </row>
  </sheetData>
  <mergeCells count="1">
    <mergeCell ref="A1:M1"/>
  </mergeCells>
  <pageMargins left="0.7" right="0.7" top="0.78740157499999996" bottom="0.78740157499999996" header="0.3" footer="0.3"/>
  <pageSetup paperSize="9" scale="84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57"/>
  <sheetViews>
    <sheetView zoomScaleNormal="100" workbookViewId="0">
      <selection activeCell="G7" sqref="G7"/>
    </sheetView>
  </sheetViews>
  <sheetFormatPr baseColWidth="10" defaultRowHeight="14.4" x14ac:dyDescent="0.3"/>
  <cols>
    <col min="1" max="1" width="3.6640625" customWidth="1"/>
    <col min="2" max="2" width="5.33203125" style="4" customWidth="1"/>
    <col min="3" max="3" width="6.5546875" hidden="1" customWidth="1"/>
    <col min="4" max="4" width="15" style="5" customWidth="1"/>
    <col min="5" max="5" width="14.6640625" style="5" customWidth="1"/>
    <col min="6" max="6" width="10" style="1" customWidth="1"/>
    <col min="7" max="7" width="20.6640625" style="1" customWidth="1"/>
    <col min="8" max="8" width="8.44140625" style="1" hidden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33203125" style="4" bestFit="1" customWidth="1"/>
  </cols>
  <sheetData>
    <row r="1" spans="1:13" s="12" customFormat="1" ht="25.8" x14ac:dyDescent="0.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9" customFormat="1" ht="15.6" x14ac:dyDescent="0.3">
      <c r="B2" s="39" t="s">
        <v>54</v>
      </c>
      <c r="D2" s="8"/>
      <c r="E2" s="8"/>
      <c r="I2" s="10"/>
      <c r="J2" s="10"/>
      <c r="K2" s="10"/>
      <c r="L2" s="10"/>
      <c r="M2" s="8"/>
    </row>
    <row r="3" spans="1:13" s="9" customFormat="1" ht="25.8" x14ac:dyDescent="0.5">
      <c r="B3" s="40" t="s">
        <v>254</v>
      </c>
      <c r="D3" s="8"/>
      <c r="E3" s="8"/>
      <c r="G3" s="51" t="s">
        <v>251</v>
      </c>
      <c r="I3" s="10"/>
      <c r="J3" s="10"/>
      <c r="K3" s="10"/>
      <c r="L3" s="10"/>
      <c r="M3" s="8"/>
    </row>
    <row r="4" spans="1:13" s="9" customFormat="1" ht="25.8" x14ac:dyDescent="0.5">
      <c r="B4" s="39"/>
      <c r="D4" s="8"/>
      <c r="E4" s="8"/>
      <c r="G4" s="20" t="s">
        <v>23</v>
      </c>
      <c r="I4" s="10"/>
      <c r="J4" s="10"/>
      <c r="K4" s="10"/>
      <c r="L4" s="10"/>
      <c r="M4" s="8"/>
    </row>
    <row r="5" spans="1:13" s="9" customFormat="1" ht="18" x14ac:dyDescent="0.35">
      <c r="B5" s="39"/>
      <c r="D5" s="8"/>
      <c r="E5" s="8"/>
      <c r="G5" s="40"/>
      <c r="I5" s="10"/>
      <c r="J5" s="10"/>
      <c r="K5" s="10"/>
      <c r="L5" s="10"/>
      <c r="M5" s="8"/>
    </row>
    <row r="6" spans="1:13" s="9" customFormat="1" ht="18" x14ac:dyDescent="0.35">
      <c r="B6" s="39"/>
      <c r="D6" s="8"/>
      <c r="E6" s="8"/>
      <c r="G6" s="40"/>
      <c r="I6" s="10"/>
      <c r="J6" s="10"/>
      <c r="K6" s="10"/>
      <c r="L6" s="10"/>
      <c r="M6" s="8"/>
    </row>
    <row r="7" spans="1:13" s="9" customFormat="1" ht="18" x14ac:dyDescent="0.35">
      <c r="B7" s="39"/>
      <c r="D7" s="8"/>
      <c r="E7" s="8"/>
      <c r="G7" s="40"/>
      <c r="I7" s="10"/>
      <c r="J7" s="10"/>
      <c r="K7" s="10"/>
      <c r="L7" s="10"/>
      <c r="M7" s="8"/>
    </row>
    <row r="9" spans="1:13" s="5" customFormat="1" x14ac:dyDescent="0.3">
      <c r="A9" s="48"/>
      <c r="B9" s="47" t="s">
        <v>13</v>
      </c>
      <c r="C9" s="48" t="s">
        <v>0</v>
      </c>
      <c r="D9" s="48" t="s">
        <v>1</v>
      </c>
      <c r="E9" s="48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49" t="s">
        <v>7</v>
      </c>
      <c r="K9" s="49"/>
      <c r="L9" s="48" t="s">
        <v>8</v>
      </c>
      <c r="M9" s="47" t="s">
        <v>9</v>
      </c>
    </row>
    <row r="10" spans="1:13" hidden="1" x14ac:dyDescent="0.3">
      <c r="I10" s="3"/>
      <c r="J10" s="3"/>
      <c r="K10" s="2"/>
      <c r="L10" s="3"/>
    </row>
    <row r="11" spans="1:13" hidden="1" x14ac:dyDescent="0.3">
      <c r="I11" s="3"/>
      <c r="J11" s="3"/>
      <c r="K11" s="2"/>
      <c r="L11" s="3"/>
    </row>
    <row r="12" spans="1:13" hidden="1" x14ac:dyDescent="0.3">
      <c r="I12" s="3"/>
      <c r="J12" s="3"/>
      <c r="K12" s="3"/>
      <c r="L12" s="3"/>
    </row>
    <row r="13" spans="1:13" ht="12" hidden="1" customHeight="1" x14ac:dyDescent="0.3">
      <c r="I13" s="3"/>
      <c r="J13" s="3"/>
      <c r="K13" s="3"/>
      <c r="L13" s="3"/>
    </row>
    <row r="14" spans="1:13" hidden="1" x14ac:dyDescent="0.3">
      <c r="I14" s="3"/>
      <c r="J14" s="3"/>
      <c r="K14" s="3"/>
      <c r="L14" s="3"/>
    </row>
    <row r="15" spans="1:13" hidden="1" x14ac:dyDescent="0.3">
      <c r="I15" s="3"/>
      <c r="J15" s="3"/>
      <c r="K15" s="3"/>
      <c r="L15" s="3"/>
    </row>
    <row r="16" spans="1:13" hidden="1" x14ac:dyDescent="0.3">
      <c r="I16" s="3"/>
      <c r="J16" s="3"/>
      <c r="K16" s="3"/>
      <c r="L16" s="3"/>
    </row>
    <row r="17" spans="1:13" s="5" customFormat="1" hidden="1" x14ac:dyDescent="0.3">
      <c r="B17" s="4"/>
      <c r="C17"/>
      <c r="F17" s="1"/>
      <c r="G17" s="1"/>
      <c r="H17" s="1"/>
      <c r="I17" s="3"/>
      <c r="J17" s="3"/>
      <c r="K17" s="3"/>
      <c r="L17" s="3"/>
      <c r="M17" s="4"/>
    </row>
    <row r="18" spans="1:13" hidden="1" x14ac:dyDescent="0.3">
      <c r="I18" s="3"/>
      <c r="J18" s="3"/>
      <c r="K18" s="2"/>
      <c r="L18" s="3"/>
    </row>
    <row r="19" spans="1:13" hidden="1" x14ac:dyDescent="0.3">
      <c r="I19" s="3"/>
      <c r="J19" s="3"/>
      <c r="K19" s="2"/>
      <c r="L19" s="3"/>
    </row>
    <row r="20" spans="1:13" hidden="1" x14ac:dyDescent="0.3">
      <c r="I20" s="3"/>
      <c r="J20" s="3"/>
      <c r="K20" s="2"/>
      <c r="L20" s="3"/>
    </row>
    <row r="21" spans="1:13" ht="13.5" hidden="1" customHeight="1" x14ac:dyDescent="0.3">
      <c r="I21" s="3"/>
      <c r="J21" s="3"/>
      <c r="K21" s="2"/>
      <c r="L21" s="3"/>
    </row>
    <row r="22" spans="1:13" hidden="1" x14ac:dyDescent="0.3">
      <c r="I22" s="3"/>
      <c r="J22" s="3"/>
      <c r="K22" s="2"/>
      <c r="L22" s="3"/>
    </row>
    <row r="23" spans="1:13" hidden="1" x14ac:dyDescent="0.3">
      <c r="I23" s="3"/>
      <c r="J23" s="3"/>
      <c r="K23" s="2"/>
      <c r="L23" s="3"/>
    </row>
    <row r="24" spans="1:13" hidden="1" x14ac:dyDescent="0.3">
      <c r="I24" s="3"/>
      <c r="J24" s="3"/>
      <c r="K24" s="2"/>
      <c r="L24" s="3"/>
    </row>
    <row r="25" spans="1:13" hidden="1" x14ac:dyDescent="0.3">
      <c r="I25" s="3"/>
      <c r="J25" s="3"/>
      <c r="K25" s="2"/>
      <c r="L25" s="3"/>
    </row>
    <row r="26" spans="1:13" hidden="1" x14ac:dyDescent="0.3">
      <c r="I26" s="3"/>
      <c r="J26" s="3"/>
      <c r="K26" s="2"/>
      <c r="L26" s="3"/>
    </row>
    <row r="27" spans="1:13" hidden="1" x14ac:dyDescent="0.3">
      <c r="I27" s="3"/>
      <c r="J27" s="3"/>
      <c r="L27" s="3"/>
    </row>
    <row r="28" spans="1:13" hidden="1" x14ac:dyDescent="0.3">
      <c r="I28" s="3"/>
      <c r="J28" s="3"/>
      <c r="L28" s="3"/>
    </row>
    <row r="29" spans="1:13" hidden="1" x14ac:dyDescent="0.3">
      <c r="I29" s="3"/>
      <c r="J29" s="3"/>
      <c r="L29" s="3"/>
    </row>
    <row r="30" spans="1:13" hidden="1" x14ac:dyDescent="0.3">
      <c r="I30" s="3"/>
      <c r="J30" s="3"/>
      <c r="K30" s="2"/>
      <c r="L30" s="3"/>
    </row>
    <row r="31" spans="1:13" x14ac:dyDescent="0.3">
      <c r="A31" s="23">
        <v>1</v>
      </c>
      <c r="B31" s="22">
        <v>2</v>
      </c>
      <c r="C31" s="23">
        <v>81</v>
      </c>
      <c r="D31" s="23" t="s">
        <v>225</v>
      </c>
      <c r="E31" s="23" t="s">
        <v>226</v>
      </c>
      <c r="F31" s="22">
        <v>1989</v>
      </c>
      <c r="G31" s="22" t="s">
        <v>23</v>
      </c>
      <c r="H31" s="22" t="s">
        <v>224</v>
      </c>
      <c r="I31" s="21">
        <v>5.7638888888888887E-4</v>
      </c>
      <c r="J31" s="21">
        <v>5.5543981481481492E-4</v>
      </c>
      <c r="K31" s="22"/>
      <c r="L31" s="21">
        <f t="shared" ref="L31:L46" si="0">SUM(I31+J31)</f>
        <v>1.1318287037037039E-3</v>
      </c>
      <c r="M31" s="22">
        <v>8</v>
      </c>
    </row>
    <row r="32" spans="1:13" x14ac:dyDescent="0.3">
      <c r="A32" s="23">
        <v>2</v>
      </c>
      <c r="B32" s="22">
        <v>1</v>
      </c>
      <c r="C32" s="23">
        <v>62</v>
      </c>
      <c r="D32" s="23" t="s">
        <v>162</v>
      </c>
      <c r="E32" s="23" t="s">
        <v>186</v>
      </c>
      <c r="F32" s="22">
        <v>1963</v>
      </c>
      <c r="G32" s="22" t="s">
        <v>23</v>
      </c>
      <c r="H32" s="22" t="s">
        <v>196</v>
      </c>
      <c r="I32" s="21">
        <v>5.9374999999999999E-4</v>
      </c>
      <c r="J32" s="21">
        <v>6.0486111111111114E-4</v>
      </c>
      <c r="K32" s="32"/>
      <c r="L32" s="21">
        <f t="shared" si="0"/>
        <v>1.1986111111111112E-3</v>
      </c>
      <c r="M32" s="22">
        <v>7</v>
      </c>
    </row>
    <row r="33" spans="1:13" x14ac:dyDescent="0.3">
      <c r="A33" s="23">
        <v>3</v>
      </c>
      <c r="B33" s="22">
        <v>1</v>
      </c>
      <c r="C33" s="23">
        <v>51</v>
      </c>
      <c r="D33" s="23" t="s">
        <v>162</v>
      </c>
      <c r="E33" s="23" t="s">
        <v>163</v>
      </c>
      <c r="F33" s="22">
        <v>1992</v>
      </c>
      <c r="G33" s="22" t="s">
        <v>23</v>
      </c>
      <c r="H33" s="22" t="s">
        <v>164</v>
      </c>
      <c r="I33" s="21">
        <v>5.6388888888888884E-4</v>
      </c>
      <c r="J33" s="21">
        <v>5.7129629629629631E-4</v>
      </c>
      <c r="K33" s="32"/>
      <c r="L33" s="21">
        <f t="shared" si="0"/>
        <v>1.1351851851851853E-3</v>
      </c>
      <c r="M33" s="22">
        <v>6</v>
      </c>
    </row>
    <row r="34" spans="1:13" x14ac:dyDescent="0.3">
      <c r="A34" s="23">
        <v>4</v>
      </c>
      <c r="B34" s="22">
        <v>2</v>
      </c>
      <c r="C34" s="23">
        <v>6</v>
      </c>
      <c r="D34" s="23" t="s">
        <v>31</v>
      </c>
      <c r="E34" s="23" t="s">
        <v>32</v>
      </c>
      <c r="F34" s="22">
        <v>2009</v>
      </c>
      <c r="G34" s="22" t="s">
        <v>23</v>
      </c>
      <c r="H34" s="22" t="s">
        <v>30</v>
      </c>
      <c r="I34" s="21">
        <v>7.4317129629629635E-4</v>
      </c>
      <c r="J34" s="21">
        <v>7.3900462962962971E-4</v>
      </c>
      <c r="K34" s="21"/>
      <c r="L34" s="21">
        <f t="shared" si="0"/>
        <v>1.4821759259259261E-3</v>
      </c>
      <c r="M34" s="22">
        <v>5</v>
      </c>
    </row>
    <row r="35" spans="1:13" x14ac:dyDescent="0.3">
      <c r="A35" s="23">
        <v>5</v>
      </c>
      <c r="B35" s="22">
        <v>4</v>
      </c>
      <c r="C35" s="23">
        <v>22</v>
      </c>
      <c r="D35" s="23" t="s">
        <v>66</v>
      </c>
      <c r="E35" s="23" t="s">
        <v>67</v>
      </c>
      <c r="F35" s="22">
        <v>2007</v>
      </c>
      <c r="G35" s="22" t="s">
        <v>23</v>
      </c>
      <c r="H35" s="22" t="s">
        <v>74</v>
      </c>
      <c r="I35" s="21">
        <v>7.0416666666666674E-4</v>
      </c>
      <c r="J35" s="21">
        <v>7.0358796296296304E-4</v>
      </c>
      <c r="K35" s="21"/>
      <c r="L35" s="21">
        <f t="shared" si="0"/>
        <v>1.4077546296296299E-3</v>
      </c>
      <c r="M35" s="22">
        <v>5</v>
      </c>
    </row>
    <row r="36" spans="1:13" x14ac:dyDescent="0.3">
      <c r="A36" s="23">
        <v>6</v>
      </c>
      <c r="B36" s="22">
        <v>5</v>
      </c>
      <c r="C36" s="23">
        <v>86</v>
      </c>
      <c r="D36" s="23" t="s">
        <v>191</v>
      </c>
      <c r="E36" s="23" t="s">
        <v>231</v>
      </c>
      <c r="F36" s="22">
        <v>1988</v>
      </c>
      <c r="G36" s="22" t="s">
        <v>23</v>
      </c>
      <c r="H36" s="22" t="s">
        <v>224</v>
      </c>
      <c r="I36" s="21">
        <v>5.9884259259259266E-4</v>
      </c>
      <c r="J36" s="21">
        <v>5.9502314814814802E-4</v>
      </c>
      <c r="K36" s="22"/>
      <c r="L36" s="21">
        <f t="shared" si="0"/>
        <v>1.1938657407407406E-3</v>
      </c>
      <c r="M36" s="22">
        <v>5</v>
      </c>
    </row>
    <row r="37" spans="1:13" x14ac:dyDescent="0.3">
      <c r="A37" s="23">
        <v>7</v>
      </c>
      <c r="B37" s="22">
        <v>1</v>
      </c>
      <c r="C37" s="23">
        <v>63</v>
      </c>
      <c r="D37" s="23" t="s">
        <v>198</v>
      </c>
      <c r="E37" s="23" t="s">
        <v>199</v>
      </c>
      <c r="F37" s="22">
        <v>1970</v>
      </c>
      <c r="G37" s="22" t="s">
        <v>23</v>
      </c>
      <c r="H37" s="22" t="s">
        <v>206</v>
      </c>
      <c r="I37" s="21">
        <v>5.6469907407407413E-4</v>
      </c>
      <c r="J37" s="21">
        <v>5.6631944444444449E-4</v>
      </c>
      <c r="K37" s="32"/>
      <c r="L37" s="21">
        <f t="shared" si="0"/>
        <v>1.1310185185185186E-3</v>
      </c>
      <c r="M37" s="22">
        <v>4</v>
      </c>
    </row>
    <row r="38" spans="1:13" x14ac:dyDescent="0.3">
      <c r="A38" s="23">
        <v>8</v>
      </c>
      <c r="B38" s="22">
        <v>6</v>
      </c>
      <c r="C38" s="23">
        <v>85</v>
      </c>
      <c r="D38" s="23" t="s">
        <v>232</v>
      </c>
      <c r="E38" s="23" t="s">
        <v>64</v>
      </c>
      <c r="F38" s="22">
        <v>1996</v>
      </c>
      <c r="G38" s="22" t="s">
        <v>23</v>
      </c>
      <c r="H38" s="22" t="s">
        <v>224</v>
      </c>
      <c r="I38" s="21">
        <v>6.0740740740740731E-4</v>
      </c>
      <c r="J38" s="21">
        <v>6.0949074074074063E-4</v>
      </c>
      <c r="K38" s="22"/>
      <c r="L38" s="21">
        <f t="shared" si="0"/>
        <v>1.2168981481481479E-3</v>
      </c>
      <c r="M38" s="22">
        <v>4</v>
      </c>
    </row>
    <row r="39" spans="1:13" x14ac:dyDescent="0.3">
      <c r="A39" s="23">
        <v>9</v>
      </c>
      <c r="B39" s="22">
        <v>5</v>
      </c>
      <c r="C39" s="23">
        <v>61</v>
      </c>
      <c r="D39" s="23" t="s">
        <v>191</v>
      </c>
      <c r="E39" s="23" t="s">
        <v>192</v>
      </c>
      <c r="F39" s="22">
        <v>1962</v>
      </c>
      <c r="G39" s="22" t="s">
        <v>23</v>
      </c>
      <c r="H39" s="22" t="s">
        <v>196</v>
      </c>
      <c r="I39" s="21">
        <v>6.858796296296296E-4</v>
      </c>
      <c r="J39" s="21">
        <v>6.6412037037037036E-4</v>
      </c>
      <c r="K39" s="32"/>
      <c r="L39" s="21">
        <f t="shared" si="0"/>
        <v>1.3500000000000001E-3</v>
      </c>
      <c r="M39" s="22">
        <v>3</v>
      </c>
    </row>
    <row r="40" spans="1:13" x14ac:dyDescent="0.3">
      <c r="A40" s="23">
        <v>10</v>
      </c>
      <c r="B40" s="22">
        <v>7</v>
      </c>
      <c r="C40" s="23">
        <v>39</v>
      </c>
      <c r="D40" s="23" t="s">
        <v>91</v>
      </c>
      <c r="E40" s="23" t="s">
        <v>92</v>
      </c>
      <c r="F40" s="22">
        <v>2005</v>
      </c>
      <c r="G40" s="22" t="s">
        <v>23</v>
      </c>
      <c r="H40" s="22" t="s">
        <v>96</v>
      </c>
      <c r="I40" s="21">
        <v>7.2141203703703701E-4</v>
      </c>
      <c r="J40" s="21">
        <v>7.1874999999999988E-4</v>
      </c>
      <c r="K40" s="21"/>
      <c r="L40" s="21">
        <f t="shared" si="0"/>
        <v>1.4401620370370369E-3</v>
      </c>
      <c r="M40" s="22">
        <v>2</v>
      </c>
    </row>
    <row r="41" spans="1:13" x14ac:dyDescent="0.3">
      <c r="A41" s="23">
        <v>11</v>
      </c>
      <c r="B41" s="22">
        <v>8</v>
      </c>
      <c r="C41" s="23">
        <v>78</v>
      </c>
      <c r="D41" s="23" t="s">
        <v>233</v>
      </c>
      <c r="E41" s="23" t="s">
        <v>234</v>
      </c>
      <c r="F41" s="22">
        <v>1993</v>
      </c>
      <c r="G41" s="22" t="s">
        <v>23</v>
      </c>
      <c r="H41" s="22" t="s">
        <v>224</v>
      </c>
      <c r="I41" s="21">
        <v>7.0601851851851847E-4</v>
      </c>
      <c r="J41" s="21">
        <v>6.8807870370370377E-4</v>
      </c>
      <c r="K41" s="22"/>
      <c r="L41" s="21">
        <f t="shared" si="0"/>
        <v>1.3940972222222224E-3</v>
      </c>
      <c r="M41" s="22">
        <v>2</v>
      </c>
    </row>
    <row r="42" spans="1:13" x14ac:dyDescent="0.3">
      <c r="A42" s="23">
        <v>12</v>
      </c>
      <c r="B42" s="22">
        <v>8</v>
      </c>
      <c r="C42" s="23">
        <v>37</v>
      </c>
      <c r="D42" s="23" t="s">
        <v>93</v>
      </c>
      <c r="E42" s="23" t="s">
        <v>94</v>
      </c>
      <c r="F42" s="22">
        <v>2005</v>
      </c>
      <c r="G42" s="22" t="s">
        <v>23</v>
      </c>
      <c r="H42" s="22" t="s">
        <v>96</v>
      </c>
      <c r="I42" s="21">
        <v>7.3182870370370372E-4</v>
      </c>
      <c r="J42" s="21">
        <v>7.554398148148148E-4</v>
      </c>
      <c r="K42" s="21"/>
      <c r="L42" s="21">
        <f t="shared" si="0"/>
        <v>1.4872685185185184E-3</v>
      </c>
      <c r="M42" s="22">
        <v>1</v>
      </c>
    </row>
    <row r="43" spans="1:13" x14ac:dyDescent="0.3">
      <c r="A43" s="23">
        <v>13</v>
      </c>
      <c r="B43" s="22">
        <v>4</v>
      </c>
      <c r="C43" s="23">
        <v>122</v>
      </c>
      <c r="D43" s="23" t="s">
        <v>152</v>
      </c>
      <c r="E43" s="23" t="s">
        <v>117</v>
      </c>
      <c r="F43" s="22">
        <v>1999</v>
      </c>
      <c r="G43" s="22" t="s">
        <v>23</v>
      </c>
      <c r="H43" s="22" t="s">
        <v>153</v>
      </c>
      <c r="I43" s="21">
        <v>6.4606481481481481E-4</v>
      </c>
      <c r="J43" s="21">
        <v>6.1388888888888886E-4</v>
      </c>
      <c r="K43" s="32"/>
      <c r="L43" s="21">
        <f t="shared" si="0"/>
        <v>1.2599537037037037E-3</v>
      </c>
      <c r="M43" s="22">
        <v>1</v>
      </c>
    </row>
    <row r="44" spans="1:13" x14ac:dyDescent="0.3">
      <c r="A44" s="23">
        <v>14</v>
      </c>
      <c r="B44" s="22">
        <v>2</v>
      </c>
      <c r="C44" s="23">
        <v>54</v>
      </c>
      <c r="D44" s="23" t="s">
        <v>178</v>
      </c>
      <c r="E44" s="23" t="s">
        <v>179</v>
      </c>
      <c r="F44" s="22">
        <v>1955</v>
      </c>
      <c r="G44" s="22" t="s">
        <v>23</v>
      </c>
      <c r="H44" s="22" t="s">
        <v>177</v>
      </c>
      <c r="I44" s="21">
        <v>9.0555555555555561E-4</v>
      </c>
      <c r="J44" s="21">
        <v>8.616898148148147E-4</v>
      </c>
      <c r="K44" s="32"/>
      <c r="L44" s="21">
        <f t="shared" si="0"/>
        <v>1.7672453703703704E-3</v>
      </c>
      <c r="M44" s="22">
        <v>1</v>
      </c>
    </row>
    <row r="45" spans="1:13" x14ac:dyDescent="0.3">
      <c r="A45" s="23">
        <v>15</v>
      </c>
      <c r="B45" s="22">
        <v>4</v>
      </c>
      <c r="C45" s="23">
        <v>70</v>
      </c>
      <c r="D45" s="23" t="s">
        <v>21</v>
      </c>
      <c r="E45" s="23" t="s">
        <v>69</v>
      </c>
      <c r="F45" s="22">
        <v>1975</v>
      </c>
      <c r="G45" s="22" t="s">
        <v>23</v>
      </c>
      <c r="H45" s="22" t="s">
        <v>210</v>
      </c>
      <c r="I45" s="21">
        <v>7.069444444444445E-4</v>
      </c>
      <c r="J45" s="21">
        <v>7.1030092592592586E-4</v>
      </c>
      <c r="K45" s="32"/>
      <c r="L45" s="21">
        <f t="shared" si="0"/>
        <v>1.4172453703703704E-3</v>
      </c>
      <c r="M45" s="22">
        <v>1</v>
      </c>
    </row>
    <row r="46" spans="1:13" x14ac:dyDescent="0.3">
      <c r="A46" s="23">
        <v>16</v>
      </c>
      <c r="B46" s="22">
        <v>1</v>
      </c>
      <c r="C46" s="23">
        <v>73</v>
      </c>
      <c r="D46" s="23" t="s">
        <v>214</v>
      </c>
      <c r="E46" s="23" t="s">
        <v>215</v>
      </c>
      <c r="F46" s="22">
        <v>1982</v>
      </c>
      <c r="G46" s="22" t="s">
        <v>23</v>
      </c>
      <c r="H46" s="22" t="s">
        <v>216</v>
      </c>
      <c r="I46" s="21">
        <v>6.0844907407407408E-4</v>
      </c>
      <c r="J46" s="21">
        <v>7.6053240740740736E-4</v>
      </c>
      <c r="K46" s="22"/>
      <c r="L46" s="21">
        <f t="shared" si="0"/>
        <v>1.3689814814814814E-3</v>
      </c>
      <c r="M46" s="22">
        <v>1</v>
      </c>
    </row>
    <row r="47" spans="1:13" x14ac:dyDescent="0.3">
      <c r="A47" s="23">
        <v>17</v>
      </c>
      <c r="B47" s="22">
        <v>3</v>
      </c>
      <c r="C47" s="23">
        <v>4</v>
      </c>
      <c r="D47" s="23" t="s">
        <v>21</v>
      </c>
      <c r="E47" s="23" t="s">
        <v>22</v>
      </c>
      <c r="F47" s="22">
        <v>2011</v>
      </c>
      <c r="G47" s="22" t="s">
        <v>23</v>
      </c>
      <c r="H47" s="22" t="s">
        <v>18</v>
      </c>
      <c r="I47" s="21">
        <v>1.3888888888888889E-3</v>
      </c>
      <c r="J47" s="21">
        <v>1.2369212962962963E-3</v>
      </c>
      <c r="K47" s="32"/>
      <c r="L47" s="21">
        <f>SUM(I47:J47)</f>
        <v>2.625810185185185E-3</v>
      </c>
      <c r="M47" s="22">
        <v>0</v>
      </c>
    </row>
    <row r="48" spans="1:13" x14ac:dyDescent="0.3">
      <c r="A48" s="23">
        <v>18</v>
      </c>
      <c r="B48" s="22">
        <v>4</v>
      </c>
      <c r="C48" s="23">
        <v>123</v>
      </c>
      <c r="D48" s="23" t="s">
        <v>24</v>
      </c>
      <c r="E48" s="23" t="s">
        <v>25</v>
      </c>
      <c r="F48" s="22">
        <v>2012</v>
      </c>
      <c r="G48" s="22" t="s">
        <v>23</v>
      </c>
      <c r="H48" s="22" t="s">
        <v>18</v>
      </c>
      <c r="I48" s="21">
        <v>1.2380787037037037E-3</v>
      </c>
      <c r="J48" s="21">
        <v>1.3888888888888889E-3</v>
      </c>
      <c r="K48" s="32"/>
      <c r="L48" s="21">
        <f>SUM(I48:J48)</f>
        <v>2.6269675925925926E-3</v>
      </c>
      <c r="M48" s="22">
        <v>0</v>
      </c>
    </row>
    <row r="49" spans="1:13" x14ac:dyDescent="0.3">
      <c r="A49" s="23">
        <v>19</v>
      </c>
      <c r="B49" s="22">
        <v>5</v>
      </c>
      <c r="C49" s="23">
        <v>124</v>
      </c>
      <c r="D49" s="23" t="s">
        <v>24</v>
      </c>
      <c r="E49" s="23" t="s">
        <v>26</v>
      </c>
      <c r="F49" s="22">
        <v>2011</v>
      </c>
      <c r="G49" s="22" t="s">
        <v>23</v>
      </c>
      <c r="H49" s="22" t="s">
        <v>18</v>
      </c>
      <c r="I49" s="21">
        <v>1.7369212962962963E-3</v>
      </c>
      <c r="J49" s="21">
        <v>1.3888888888888889E-3</v>
      </c>
      <c r="K49" s="21"/>
      <c r="L49" s="21">
        <f>SUM(I49+J49)</f>
        <v>3.1258101851851855E-3</v>
      </c>
      <c r="M49" s="22">
        <v>0</v>
      </c>
    </row>
    <row r="50" spans="1:13" x14ac:dyDescent="0.3">
      <c r="A50" s="23">
        <v>20</v>
      </c>
      <c r="B50" s="22">
        <v>9</v>
      </c>
      <c r="C50" s="23">
        <v>75</v>
      </c>
      <c r="D50" s="23" t="s">
        <v>235</v>
      </c>
      <c r="E50" s="23" t="s">
        <v>189</v>
      </c>
      <c r="F50" s="22">
        <v>1995</v>
      </c>
      <c r="G50" s="22" t="s">
        <v>23</v>
      </c>
      <c r="H50" s="22" t="s">
        <v>224</v>
      </c>
      <c r="I50" s="21" t="s">
        <v>236</v>
      </c>
      <c r="J50" s="21"/>
      <c r="K50" s="22"/>
      <c r="L50" s="23"/>
      <c r="M50" s="22"/>
    </row>
    <row r="51" spans="1:13" x14ac:dyDescent="0.3">
      <c r="A51" s="5"/>
      <c r="C51" s="5"/>
      <c r="F51" s="4"/>
      <c r="G51" s="4"/>
      <c r="H51" s="4"/>
      <c r="I51" s="7"/>
      <c r="J51" s="7"/>
      <c r="K51" s="6"/>
      <c r="L51" s="29" t="s">
        <v>239</v>
      </c>
      <c r="M51" s="30">
        <f>SUM(M31:M50)</f>
        <v>56</v>
      </c>
    </row>
    <row r="52" spans="1:13" x14ac:dyDescent="0.3">
      <c r="I52" s="3"/>
      <c r="J52" s="3"/>
      <c r="K52" s="3"/>
      <c r="L52" s="3"/>
    </row>
    <row r="53" spans="1:13" ht="18" x14ac:dyDescent="0.35">
      <c r="A53" s="41"/>
      <c r="B53" s="40" t="s">
        <v>247</v>
      </c>
      <c r="C53" s="41"/>
      <c r="I53" s="3"/>
      <c r="J53" s="3"/>
      <c r="K53" s="3"/>
      <c r="L53" s="3"/>
    </row>
    <row r="54" spans="1:13" ht="14.25" customHeight="1" x14ac:dyDescent="0.3">
      <c r="A54" s="23"/>
      <c r="B54" s="22">
        <v>1</v>
      </c>
      <c r="C54" s="23">
        <v>51</v>
      </c>
      <c r="D54" s="23" t="s">
        <v>162</v>
      </c>
      <c r="E54" s="23" t="s">
        <v>163</v>
      </c>
      <c r="F54" s="22">
        <v>1992</v>
      </c>
      <c r="G54" s="22" t="s">
        <v>23</v>
      </c>
      <c r="H54" s="22" t="s">
        <v>164</v>
      </c>
      <c r="I54" s="21">
        <v>5.6388888888888884E-4</v>
      </c>
      <c r="J54" s="21">
        <v>5.7129629629629631E-4</v>
      </c>
      <c r="K54" s="32" t="s">
        <v>237</v>
      </c>
      <c r="L54" s="21">
        <f>SUM(I54+J54)</f>
        <v>1.1351851851851853E-3</v>
      </c>
      <c r="M54" s="22">
        <v>10</v>
      </c>
    </row>
    <row r="55" spans="1:13" x14ac:dyDescent="0.3">
      <c r="I55" s="3"/>
      <c r="J55" s="3"/>
      <c r="K55" s="3"/>
      <c r="L55" s="3"/>
    </row>
    <row r="56" spans="1:13" x14ac:dyDescent="0.3">
      <c r="A56" s="23"/>
      <c r="B56" s="22">
        <v>1</v>
      </c>
      <c r="C56" s="23">
        <v>63</v>
      </c>
      <c r="D56" s="23" t="s">
        <v>198</v>
      </c>
      <c r="E56" s="23" t="s">
        <v>199</v>
      </c>
      <c r="F56" s="22">
        <v>1970</v>
      </c>
      <c r="G56" s="22" t="s">
        <v>23</v>
      </c>
      <c r="H56" s="22" t="s">
        <v>206</v>
      </c>
      <c r="I56" s="21">
        <v>5.6469907407407413E-4</v>
      </c>
      <c r="J56" s="21">
        <v>5.6631944444444449E-4</v>
      </c>
      <c r="K56" s="32" t="s">
        <v>238</v>
      </c>
      <c r="L56" s="21">
        <f>SUM(I56+J56)</f>
        <v>1.1310185185185186E-3</v>
      </c>
      <c r="M56" s="22">
        <v>5</v>
      </c>
    </row>
    <row r="57" spans="1:13" x14ac:dyDescent="0.3">
      <c r="A57" s="23"/>
      <c r="B57" s="22">
        <v>2</v>
      </c>
      <c r="C57" s="23">
        <v>81</v>
      </c>
      <c r="D57" s="23" t="s">
        <v>225</v>
      </c>
      <c r="E57" s="23" t="s">
        <v>226</v>
      </c>
      <c r="F57" s="22">
        <v>1989</v>
      </c>
      <c r="G57" s="22" t="s">
        <v>23</v>
      </c>
      <c r="H57" s="22" t="s">
        <v>224</v>
      </c>
      <c r="I57" s="21">
        <v>5.7638888888888887E-4</v>
      </c>
      <c r="J57" s="21">
        <v>5.5543981481481492E-4</v>
      </c>
      <c r="K57" s="22" t="s">
        <v>238</v>
      </c>
      <c r="L57" s="21">
        <f>SUM(I57+J57)</f>
        <v>1.1318287037037039E-3</v>
      </c>
      <c r="M57" s="22">
        <v>4</v>
      </c>
    </row>
    <row r="58" spans="1:13" x14ac:dyDescent="0.3">
      <c r="I58" s="3"/>
      <c r="J58" s="3"/>
      <c r="K58" s="3"/>
      <c r="L58" s="3"/>
    </row>
    <row r="59" spans="1:13" x14ac:dyDescent="0.3">
      <c r="I59" s="3"/>
      <c r="J59" s="3"/>
      <c r="K59" s="3"/>
      <c r="L59" s="56" t="s">
        <v>242</v>
      </c>
      <c r="M59" s="47">
        <f>SUM(M51:M58)</f>
        <v>75</v>
      </c>
    </row>
    <row r="60" spans="1:13" x14ac:dyDescent="0.3">
      <c r="I60" s="3"/>
      <c r="J60" s="3"/>
      <c r="K60" s="3"/>
      <c r="L60" s="3"/>
    </row>
    <row r="61" spans="1:13" x14ac:dyDescent="0.3">
      <c r="I61" s="3"/>
      <c r="J61" s="3"/>
      <c r="K61" s="3"/>
      <c r="L61" s="3"/>
    </row>
    <row r="62" spans="1:13" x14ac:dyDescent="0.3">
      <c r="I62" s="3"/>
      <c r="J62" s="3"/>
      <c r="K62" s="3"/>
      <c r="L62" s="3"/>
    </row>
    <row r="63" spans="1:13" x14ac:dyDescent="0.3">
      <c r="I63" s="3"/>
      <c r="J63" s="3"/>
      <c r="K63" s="3"/>
      <c r="L63" s="3"/>
    </row>
    <row r="64" spans="1:13" x14ac:dyDescent="0.3">
      <c r="I64" s="3"/>
      <c r="J64" s="3"/>
      <c r="K64" s="2"/>
      <c r="L64" s="3"/>
    </row>
    <row r="65" spans="9:12" x14ac:dyDescent="0.3">
      <c r="I65" s="3"/>
      <c r="J65" s="3"/>
      <c r="K65" s="2"/>
      <c r="L65" s="3"/>
    </row>
    <row r="66" spans="9:12" x14ac:dyDescent="0.3">
      <c r="I66" s="3"/>
      <c r="J66" s="3"/>
      <c r="K66" s="2"/>
      <c r="L66" s="3"/>
    </row>
    <row r="67" spans="9:12" x14ac:dyDescent="0.3">
      <c r="I67" s="3"/>
      <c r="J67" s="3"/>
      <c r="K67" s="2"/>
      <c r="L67" s="3"/>
    </row>
    <row r="68" spans="9:12" x14ac:dyDescent="0.3">
      <c r="I68" s="3"/>
      <c r="J68" s="3"/>
      <c r="K68" s="2"/>
      <c r="L68" s="3"/>
    </row>
    <row r="69" spans="9:12" x14ac:dyDescent="0.3">
      <c r="I69" s="3"/>
      <c r="J69" s="3"/>
      <c r="K69" s="2"/>
      <c r="L69" s="3"/>
    </row>
    <row r="70" spans="9:12" x14ac:dyDescent="0.3">
      <c r="I70" s="3"/>
      <c r="J70" s="3"/>
      <c r="K70" s="2"/>
      <c r="L70" s="3"/>
    </row>
    <row r="71" spans="9:12" x14ac:dyDescent="0.3">
      <c r="I71" s="3"/>
      <c r="J71" s="3"/>
      <c r="K71" s="2"/>
      <c r="L71" s="3"/>
    </row>
    <row r="72" spans="9:12" x14ac:dyDescent="0.3">
      <c r="I72" s="3"/>
      <c r="J72" s="3"/>
      <c r="K72" s="2"/>
      <c r="L72" s="3"/>
    </row>
    <row r="73" spans="9:12" x14ac:dyDescent="0.3">
      <c r="I73" s="3"/>
      <c r="J73" s="3"/>
      <c r="K73" s="2"/>
      <c r="L73" s="3"/>
    </row>
    <row r="74" spans="9:12" x14ac:dyDescent="0.3">
      <c r="I74" s="3"/>
      <c r="J74" s="3"/>
      <c r="K74" s="2"/>
      <c r="L74" s="3"/>
    </row>
    <row r="75" spans="9:12" x14ac:dyDescent="0.3">
      <c r="I75" s="3"/>
      <c r="J75" s="3"/>
      <c r="K75" s="2"/>
      <c r="L75" s="3"/>
    </row>
    <row r="76" spans="9:12" x14ac:dyDescent="0.3">
      <c r="I76" s="3"/>
      <c r="J76" s="3"/>
      <c r="K76" s="2"/>
      <c r="L76" s="3"/>
    </row>
    <row r="77" spans="9:12" x14ac:dyDescent="0.3">
      <c r="I77" s="3"/>
      <c r="J77" s="3"/>
      <c r="K77" s="2"/>
      <c r="L77" s="3"/>
    </row>
    <row r="78" spans="9:12" x14ac:dyDescent="0.3">
      <c r="I78" s="3"/>
      <c r="J78" s="3"/>
      <c r="K78" s="2"/>
      <c r="L78" s="3"/>
    </row>
    <row r="79" spans="9:12" x14ac:dyDescent="0.3">
      <c r="I79" s="3"/>
      <c r="J79" s="3"/>
      <c r="L79" s="3"/>
    </row>
    <row r="80" spans="9:12" x14ac:dyDescent="0.3">
      <c r="I80" s="3"/>
      <c r="J80" s="3"/>
      <c r="L80" s="3"/>
    </row>
    <row r="81" spans="9:12" x14ac:dyDescent="0.3">
      <c r="I81" s="3"/>
      <c r="J81" s="3"/>
      <c r="K81" s="2"/>
      <c r="L81" s="3"/>
    </row>
    <row r="82" spans="9:12" x14ac:dyDescent="0.3">
      <c r="I82" s="3"/>
      <c r="J82" s="3"/>
      <c r="K82" s="2"/>
      <c r="L82" s="3"/>
    </row>
    <row r="83" spans="9:12" x14ac:dyDescent="0.3">
      <c r="I83" s="3"/>
      <c r="J83" s="3"/>
      <c r="K83" s="3"/>
      <c r="L83" s="3"/>
    </row>
    <row r="84" spans="9:12" x14ac:dyDescent="0.3">
      <c r="I84" s="3"/>
      <c r="J84" s="3"/>
      <c r="K84" s="3"/>
      <c r="L84" s="3"/>
    </row>
    <row r="85" spans="9:12" x14ac:dyDescent="0.3">
      <c r="I85" s="3"/>
      <c r="J85" s="3"/>
      <c r="K85" s="3"/>
      <c r="L85" s="3"/>
    </row>
    <row r="86" spans="9:12" x14ac:dyDescent="0.3">
      <c r="I86" s="3"/>
      <c r="J86" s="3"/>
      <c r="K86" s="3"/>
      <c r="L86" s="3"/>
    </row>
    <row r="87" spans="9:12" x14ac:dyDescent="0.3">
      <c r="I87" s="3"/>
      <c r="J87" s="3"/>
      <c r="K87" s="3"/>
      <c r="L87" s="3"/>
    </row>
    <row r="88" spans="9:12" x14ac:dyDescent="0.3">
      <c r="I88" s="3"/>
      <c r="J88" s="3"/>
      <c r="K88" s="3"/>
      <c r="L88" s="3"/>
    </row>
    <row r="89" spans="9:12" x14ac:dyDescent="0.3">
      <c r="I89" s="3"/>
      <c r="J89" s="3"/>
      <c r="K89" s="3"/>
      <c r="L89" s="3"/>
    </row>
    <row r="90" spans="9:12" x14ac:dyDescent="0.3">
      <c r="I90" s="3"/>
      <c r="J90" s="3"/>
      <c r="K90" s="3"/>
      <c r="L90" s="3"/>
    </row>
    <row r="91" spans="9:12" x14ac:dyDescent="0.3">
      <c r="I91" s="3"/>
      <c r="J91" s="3"/>
      <c r="K91" s="3"/>
      <c r="L91" s="3"/>
    </row>
    <row r="92" spans="9:12" x14ac:dyDescent="0.3">
      <c r="I92" s="3"/>
      <c r="J92" s="3"/>
      <c r="K92" s="3"/>
      <c r="L92" s="3"/>
    </row>
    <row r="93" spans="9:12" x14ac:dyDescent="0.3">
      <c r="I93" s="3"/>
      <c r="J93" s="3"/>
      <c r="K93" s="2"/>
      <c r="L93" s="3"/>
    </row>
    <row r="94" spans="9:12" x14ac:dyDescent="0.3">
      <c r="I94" s="3"/>
      <c r="J94" s="3"/>
      <c r="K94" s="2"/>
      <c r="L94" s="3"/>
    </row>
    <row r="95" spans="9:12" x14ac:dyDescent="0.3">
      <c r="I95" s="3"/>
      <c r="J95" s="3"/>
      <c r="K95" s="2"/>
      <c r="L95" s="3"/>
    </row>
    <row r="96" spans="9:12" x14ac:dyDescent="0.3">
      <c r="I96" s="3"/>
      <c r="J96" s="3"/>
      <c r="K96" s="2"/>
      <c r="L96" s="3"/>
    </row>
    <row r="97" spans="9:12" x14ac:dyDescent="0.3">
      <c r="I97" s="3"/>
      <c r="J97" s="3"/>
      <c r="K97" s="2"/>
      <c r="L97" s="3"/>
    </row>
    <row r="98" spans="9:12" x14ac:dyDescent="0.3">
      <c r="I98" s="3"/>
      <c r="J98" s="3"/>
      <c r="K98" s="2"/>
      <c r="L98" s="3"/>
    </row>
    <row r="99" spans="9:12" x14ac:dyDescent="0.3">
      <c r="I99" s="3"/>
      <c r="J99" s="3"/>
      <c r="K99" s="2"/>
      <c r="L99" s="3"/>
    </row>
    <row r="100" spans="9:12" x14ac:dyDescent="0.3">
      <c r="I100" s="3"/>
      <c r="J100" s="3"/>
      <c r="K100" s="2"/>
      <c r="L100" s="3"/>
    </row>
    <row r="101" spans="9:12" x14ac:dyDescent="0.3">
      <c r="I101" s="3"/>
      <c r="J101" s="3"/>
      <c r="K101" s="2"/>
      <c r="L101" s="3"/>
    </row>
    <row r="102" spans="9:12" x14ac:dyDescent="0.3">
      <c r="I102" s="3"/>
      <c r="J102" s="3"/>
      <c r="K102" s="2"/>
      <c r="L102" s="3"/>
    </row>
    <row r="103" spans="9:12" x14ac:dyDescent="0.3">
      <c r="I103" s="3"/>
      <c r="J103" s="3"/>
      <c r="K103" s="2"/>
      <c r="L103" s="3"/>
    </row>
    <row r="104" spans="9:12" x14ac:dyDescent="0.3">
      <c r="I104" s="3"/>
      <c r="J104" s="3"/>
      <c r="K104" s="2"/>
      <c r="L104" s="3"/>
    </row>
    <row r="105" spans="9:12" x14ac:dyDescent="0.3">
      <c r="I105" s="3"/>
      <c r="J105" s="3"/>
      <c r="K105" s="2"/>
      <c r="L105" s="3"/>
    </row>
    <row r="106" spans="9:12" x14ac:dyDescent="0.3">
      <c r="I106" s="3"/>
      <c r="J106" s="3"/>
      <c r="K106" s="2"/>
      <c r="L106" s="3"/>
    </row>
    <row r="107" spans="9:12" x14ac:dyDescent="0.3">
      <c r="I107" s="3"/>
      <c r="J107" s="3"/>
      <c r="K107" s="2"/>
      <c r="L107" s="3"/>
    </row>
    <row r="108" spans="9:12" x14ac:dyDescent="0.3">
      <c r="I108" s="3"/>
      <c r="J108" s="3"/>
      <c r="K108" s="2"/>
      <c r="L108" s="3"/>
    </row>
    <row r="109" spans="9:12" x14ac:dyDescent="0.3">
      <c r="I109" s="3"/>
      <c r="J109" s="3"/>
      <c r="K109" s="2"/>
      <c r="L109" s="3"/>
    </row>
    <row r="110" spans="9:12" x14ac:dyDescent="0.3">
      <c r="I110" s="3"/>
      <c r="J110" s="3"/>
      <c r="K110" s="2"/>
      <c r="L110" s="3"/>
    </row>
    <row r="111" spans="9:12" x14ac:dyDescent="0.3">
      <c r="I111" s="3"/>
      <c r="J111" s="3"/>
      <c r="L111" s="3"/>
    </row>
    <row r="112" spans="9:12" x14ac:dyDescent="0.3">
      <c r="I112" s="3"/>
      <c r="J112" s="3"/>
      <c r="K112" s="2"/>
      <c r="L112" s="3"/>
    </row>
    <row r="113" spans="1:12" x14ac:dyDescent="0.3">
      <c r="C113" s="5"/>
      <c r="I113" s="3"/>
      <c r="J113" s="3"/>
      <c r="K113" s="2"/>
      <c r="L113" s="3"/>
    </row>
    <row r="114" spans="1:12" x14ac:dyDescent="0.3">
      <c r="I114" s="3"/>
      <c r="J114" s="3"/>
      <c r="K114" s="3"/>
      <c r="L114" s="3"/>
    </row>
    <row r="115" spans="1:12" s="4" customFormat="1" x14ac:dyDescent="0.3">
      <c r="A115"/>
      <c r="C115" s="5"/>
      <c r="D115" s="5"/>
      <c r="E115" s="5"/>
      <c r="I115" s="6"/>
      <c r="J115" s="6"/>
      <c r="K115" s="6"/>
      <c r="L115" s="7"/>
    </row>
    <row r="116" spans="1:12" s="4" customFormat="1" x14ac:dyDescent="0.3">
      <c r="A116"/>
      <c r="C116"/>
      <c r="D116" s="5"/>
      <c r="E116" s="5"/>
      <c r="F116" s="1"/>
      <c r="G116" s="1"/>
      <c r="H116" s="1"/>
      <c r="I116" s="3"/>
      <c r="J116" s="3"/>
      <c r="K116" s="3"/>
      <c r="L116" s="3"/>
    </row>
    <row r="117" spans="1:12" s="4" customFormat="1" x14ac:dyDescent="0.3">
      <c r="A117"/>
      <c r="C117" s="5"/>
      <c r="D117" s="5"/>
      <c r="E117" s="5"/>
      <c r="F117" s="1"/>
      <c r="G117" s="1"/>
      <c r="H117" s="1"/>
      <c r="I117" s="3"/>
      <c r="J117" s="3"/>
      <c r="K117" s="3"/>
      <c r="L117" s="3"/>
    </row>
    <row r="118" spans="1:12" s="4" customFormat="1" x14ac:dyDescent="0.3">
      <c r="A118"/>
      <c r="C118"/>
      <c r="D118" s="5"/>
      <c r="E118" s="5"/>
      <c r="F118" s="1"/>
      <c r="G118" s="1"/>
      <c r="H118" s="1"/>
      <c r="I118" s="3"/>
      <c r="J118" s="3"/>
      <c r="K118" s="3"/>
      <c r="L118" s="3"/>
    </row>
    <row r="119" spans="1:12" s="4" customFormat="1" x14ac:dyDescent="0.3">
      <c r="A119"/>
      <c r="C119" s="5"/>
      <c r="D119" s="5"/>
      <c r="E119" s="5"/>
      <c r="F119" s="1"/>
      <c r="G119" s="1"/>
      <c r="H119" s="1"/>
      <c r="I119" s="3"/>
      <c r="J119" s="3"/>
      <c r="K119" s="3"/>
      <c r="L119" s="3"/>
    </row>
    <row r="120" spans="1:12" s="4" customFormat="1" x14ac:dyDescent="0.3">
      <c r="A120"/>
      <c r="C120"/>
      <c r="D120" s="5"/>
      <c r="E120" s="5"/>
      <c r="F120" s="1"/>
      <c r="G120" s="1"/>
      <c r="H120" s="1"/>
      <c r="I120" s="3"/>
      <c r="J120" s="3"/>
      <c r="K120" s="3"/>
      <c r="L120" s="3"/>
    </row>
    <row r="121" spans="1:12" s="4" customFormat="1" x14ac:dyDescent="0.3">
      <c r="A121"/>
      <c r="C121" s="5"/>
      <c r="D121" s="5"/>
      <c r="E121" s="5"/>
      <c r="F121" s="1"/>
      <c r="G121" s="1"/>
      <c r="H121" s="1"/>
      <c r="I121" s="3"/>
      <c r="J121" s="3"/>
      <c r="K121" s="3"/>
      <c r="L121" s="3"/>
    </row>
    <row r="122" spans="1:12" s="4" customFormat="1" x14ac:dyDescent="0.3">
      <c r="A122"/>
      <c r="C122"/>
      <c r="D122" s="5"/>
      <c r="E122" s="5"/>
      <c r="F122" s="1"/>
      <c r="G122" s="1"/>
      <c r="H122" s="1"/>
      <c r="I122" s="3"/>
      <c r="J122" s="3"/>
      <c r="K122" s="3"/>
      <c r="L122" s="3"/>
    </row>
    <row r="123" spans="1:12" s="4" customFormat="1" x14ac:dyDescent="0.3">
      <c r="A123"/>
      <c r="C123" s="5"/>
      <c r="D123" s="5"/>
      <c r="E123" s="5"/>
      <c r="F123" s="1"/>
      <c r="G123" s="1"/>
      <c r="H123" s="1"/>
      <c r="I123" s="3"/>
      <c r="J123" s="3"/>
      <c r="K123" s="3"/>
      <c r="L123" s="3"/>
    </row>
    <row r="124" spans="1:12" s="4" customFormat="1" x14ac:dyDescent="0.3">
      <c r="A124"/>
      <c r="C124"/>
      <c r="D124" s="5"/>
      <c r="E124" s="5"/>
      <c r="F124" s="1"/>
      <c r="G124" s="1"/>
      <c r="H124" s="1"/>
      <c r="I124" s="3"/>
      <c r="J124" s="3"/>
      <c r="K124" s="3"/>
      <c r="L124" s="3"/>
    </row>
    <row r="125" spans="1:12" s="4" customFormat="1" x14ac:dyDescent="0.3">
      <c r="A125"/>
      <c r="C125" s="5"/>
      <c r="D125" s="5"/>
      <c r="E125" s="5"/>
      <c r="F125" s="1"/>
      <c r="G125" s="1"/>
      <c r="H125" s="1"/>
      <c r="I125" s="3"/>
      <c r="J125" s="3"/>
      <c r="K125" s="3"/>
      <c r="L125" s="3"/>
    </row>
    <row r="126" spans="1:12" s="4" customFormat="1" x14ac:dyDescent="0.3">
      <c r="A126"/>
      <c r="C126" s="1"/>
      <c r="D126" s="5"/>
      <c r="E126" s="5"/>
      <c r="F126" s="1"/>
      <c r="G126" s="1"/>
      <c r="H126" s="1"/>
      <c r="I126" s="3"/>
      <c r="J126" s="3"/>
      <c r="K126" s="3"/>
      <c r="L126" s="3"/>
    </row>
    <row r="127" spans="1:12" s="4" customFormat="1" x14ac:dyDescent="0.3">
      <c r="A127"/>
      <c r="C127" s="5"/>
      <c r="D127" s="5"/>
      <c r="E127" s="5"/>
      <c r="F127" s="1"/>
      <c r="G127" s="1"/>
      <c r="H127" s="1"/>
      <c r="I127" s="3"/>
      <c r="J127" s="3"/>
      <c r="K127" s="3"/>
      <c r="L127" s="3"/>
    </row>
    <row r="128" spans="1:12" s="4" customFormat="1" x14ac:dyDescent="0.3">
      <c r="A128"/>
      <c r="C128"/>
      <c r="D128" s="5"/>
      <c r="E128" s="5"/>
      <c r="F128" s="1"/>
      <c r="G128" s="1"/>
      <c r="H128" s="1"/>
      <c r="I128" s="3"/>
      <c r="J128" s="3"/>
      <c r="K128" s="2"/>
      <c r="L128" s="3"/>
    </row>
    <row r="129" spans="1:12" s="4" customFormat="1" x14ac:dyDescent="0.3">
      <c r="A129"/>
      <c r="C129" s="5"/>
      <c r="D129" s="5"/>
      <c r="E129" s="5"/>
      <c r="F129" s="1"/>
      <c r="G129" s="1"/>
      <c r="H129" s="1"/>
      <c r="I129" s="3"/>
      <c r="J129" s="3"/>
      <c r="K129" s="2"/>
      <c r="L129" s="3"/>
    </row>
    <row r="130" spans="1:12" s="4" customFormat="1" x14ac:dyDescent="0.3">
      <c r="A130"/>
      <c r="C130"/>
      <c r="D130" s="5"/>
      <c r="E130" s="5"/>
      <c r="F130" s="1"/>
      <c r="G130" s="1"/>
      <c r="H130" s="1"/>
      <c r="I130" s="3"/>
      <c r="J130" s="3"/>
      <c r="K130" s="2"/>
      <c r="L130" s="3"/>
    </row>
    <row r="131" spans="1:12" s="4" customFormat="1" x14ac:dyDescent="0.3">
      <c r="A131"/>
      <c r="C131" s="5"/>
      <c r="D131" s="5"/>
      <c r="E131" s="5"/>
      <c r="F131" s="1"/>
      <c r="G131" s="1"/>
      <c r="H131" s="1"/>
      <c r="I131" s="3"/>
      <c r="J131" s="3"/>
      <c r="K131" s="2"/>
      <c r="L131" s="3"/>
    </row>
    <row r="132" spans="1:12" s="4" customFormat="1" x14ac:dyDescent="0.3">
      <c r="A132"/>
      <c r="C132"/>
      <c r="D132" s="5"/>
      <c r="E132" s="5"/>
      <c r="F132" s="1"/>
      <c r="G132" s="1"/>
      <c r="H132" s="1"/>
      <c r="I132" s="3"/>
      <c r="J132" s="3"/>
      <c r="K132" s="2"/>
      <c r="L132" s="3"/>
    </row>
    <row r="133" spans="1:12" s="4" customFormat="1" x14ac:dyDescent="0.3">
      <c r="A133"/>
      <c r="C133" s="5"/>
      <c r="D133" s="5"/>
      <c r="E133" s="5"/>
      <c r="F133" s="1"/>
      <c r="G133" s="1"/>
      <c r="H133" s="1"/>
      <c r="I133" s="3"/>
      <c r="J133" s="3"/>
      <c r="K133" s="2"/>
      <c r="L133" s="3"/>
    </row>
    <row r="134" spans="1:12" s="4" customFormat="1" x14ac:dyDescent="0.3">
      <c r="A134"/>
      <c r="C134"/>
      <c r="D134" s="5"/>
      <c r="E134" s="5"/>
      <c r="F134" s="1"/>
      <c r="G134" s="1"/>
      <c r="H134" s="1"/>
      <c r="I134" s="3"/>
      <c r="J134" s="3"/>
      <c r="K134" s="2"/>
      <c r="L134" s="3"/>
    </row>
    <row r="135" spans="1:12" s="4" customFormat="1" x14ac:dyDescent="0.3">
      <c r="A135"/>
      <c r="C135" s="5"/>
      <c r="D135" s="5"/>
      <c r="E135" s="5"/>
      <c r="F135" s="1"/>
      <c r="G135" s="1"/>
      <c r="H135" s="1"/>
      <c r="I135" s="3"/>
      <c r="J135" s="3"/>
      <c r="K135" s="2"/>
      <c r="L135" s="3"/>
    </row>
    <row r="136" spans="1:12" s="4" customFormat="1" x14ac:dyDescent="0.3">
      <c r="A136"/>
      <c r="C136"/>
      <c r="D136" s="5"/>
      <c r="E136" s="5"/>
      <c r="F136" s="1"/>
      <c r="G136" s="1"/>
      <c r="H136" s="1"/>
      <c r="I136" s="3"/>
      <c r="J136" s="3"/>
      <c r="K136" s="2"/>
      <c r="L136" s="3"/>
    </row>
    <row r="137" spans="1:12" s="4" customFormat="1" x14ac:dyDescent="0.3">
      <c r="A137"/>
      <c r="C137" s="5"/>
      <c r="D137" s="5"/>
      <c r="E137" s="5"/>
      <c r="F137" s="1"/>
      <c r="G137" s="1"/>
      <c r="H137" s="1"/>
      <c r="I137" s="3"/>
      <c r="J137" s="3"/>
      <c r="K137" s="2"/>
      <c r="L137" s="3"/>
    </row>
    <row r="138" spans="1:12" s="4" customFormat="1" x14ac:dyDescent="0.3">
      <c r="A138"/>
      <c r="C138"/>
      <c r="D138" s="5"/>
      <c r="E138" s="5"/>
      <c r="F138" s="1"/>
      <c r="G138" s="1"/>
      <c r="H138" s="1"/>
      <c r="I138" s="3"/>
      <c r="J138" s="3"/>
      <c r="K138" s="2"/>
      <c r="L138" s="3"/>
    </row>
    <row r="139" spans="1:12" s="4" customFormat="1" x14ac:dyDescent="0.3">
      <c r="A139"/>
      <c r="C139" s="5"/>
      <c r="D139" s="5"/>
      <c r="E139" s="5"/>
      <c r="F139" s="1"/>
      <c r="G139" s="1"/>
      <c r="H139" s="1"/>
      <c r="I139" s="3"/>
      <c r="J139" s="3"/>
      <c r="K139" s="2"/>
      <c r="L139" s="3"/>
    </row>
    <row r="140" spans="1:12" s="4" customFormat="1" x14ac:dyDescent="0.3">
      <c r="A140"/>
      <c r="C140"/>
      <c r="D140" s="5"/>
      <c r="E140" s="5"/>
      <c r="F140" s="1"/>
      <c r="G140" s="1"/>
      <c r="H140" s="1"/>
      <c r="I140" s="3"/>
      <c r="J140" s="3"/>
      <c r="K140" s="2"/>
      <c r="L140" s="3"/>
    </row>
    <row r="141" spans="1:12" s="4" customFormat="1" x14ac:dyDescent="0.3">
      <c r="A141"/>
      <c r="C141" s="5"/>
      <c r="D141" s="5"/>
      <c r="E141" s="5"/>
      <c r="F141" s="1"/>
      <c r="G141" s="1"/>
      <c r="H141" s="1"/>
      <c r="I141" s="3"/>
      <c r="J141" s="3"/>
      <c r="K141" s="2"/>
      <c r="L141" s="3"/>
    </row>
    <row r="142" spans="1:12" s="4" customFormat="1" x14ac:dyDescent="0.3">
      <c r="A142"/>
      <c r="C142"/>
      <c r="D142" s="5"/>
      <c r="E142" s="5"/>
      <c r="F142" s="1"/>
      <c r="G142" s="1"/>
      <c r="H142" s="1"/>
      <c r="I142" s="3"/>
      <c r="J142" s="3"/>
      <c r="K142" s="2"/>
      <c r="L142" s="3"/>
    </row>
    <row r="143" spans="1:12" s="4" customFormat="1" x14ac:dyDescent="0.3">
      <c r="A143"/>
      <c r="C143" s="5"/>
      <c r="D143" s="5"/>
      <c r="E143" s="5"/>
      <c r="F143" s="1"/>
      <c r="G143" s="1"/>
      <c r="H143" s="1"/>
      <c r="I143" s="3"/>
      <c r="J143" s="3"/>
      <c r="K143" s="2"/>
      <c r="L143" s="3"/>
    </row>
    <row r="144" spans="1:12" s="4" customFormat="1" x14ac:dyDescent="0.3">
      <c r="A144"/>
      <c r="C144"/>
      <c r="D144" s="5"/>
      <c r="E144" s="5"/>
      <c r="F144" s="1"/>
      <c r="G144" s="1"/>
      <c r="H144" s="1"/>
      <c r="I144" s="3"/>
      <c r="J144" s="3"/>
      <c r="K144" s="2"/>
      <c r="L144" s="3"/>
    </row>
    <row r="145" spans="1:12" s="4" customFormat="1" x14ac:dyDescent="0.3">
      <c r="A145"/>
      <c r="C145" s="5"/>
      <c r="D145" s="5"/>
      <c r="E145" s="5"/>
      <c r="F145" s="1"/>
      <c r="G145" s="1"/>
      <c r="H145" s="1"/>
      <c r="I145" s="3"/>
      <c r="J145" s="3"/>
      <c r="K145" s="2"/>
      <c r="L145" s="3"/>
    </row>
    <row r="146" spans="1:12" s="4" customFormat="1" x14ac:dyDescent="0.3">
      <c r="A146"/>
      <c r="C146"/>
      <c r="D146" s="5"/>
      <c r="E146" s="5"/>
      <c r="F146" s="1"/>
      <c r="G146" s="1"/>
      <c r="H146" s="1"/>
      <c r="I146" s="3"/>
      <c r="J146" s="3"/>
      <c r="K146" s="2"/>
      <c r="L146" s="3"/>
    </row>
    <row r="147" spans="1:12" s="4" customFormat="1" x14ac:dyDescent="0.3">
      <c r="A147"/>
      <c r="C147" s="5"/>
      <c r="D147" s="5"/>
      <c r="E147" s="5"/>
      <c r="F147" s="1"/>
      <c r="G147" s="1"/>
      <c r="H147" s="1"/>
      <c r="I147" s="3"/>
      <c r="J147" s="3"/>
      <c r="K147" s="2"/>
      <c r="L147" s="3"/>
    </row>
    <row r="148" spans="1:12" s="4" customFormat="1" x14ac:dyDescent="0.3">
      <c r="A148"/>
      <c r="C148"/>
      <c r="D148" s="5"/>
      <c r="E148" s="5"/>
      <c r="F148" s="1"/>
      <c r="G148" s="1"/>
      <c r="H148" s="1"/>
      <c r="I148" s="3"/>
      <c r="J148" s="3"/>
      <c r="K148" s="2"/>
      <c r="L148" s="3"/>
    </row>
    <row r="149" spans="1:12" s="4" customFormat="1" x14ac:dyDescent="0.3">
      <c r="A149"/>
      <c r="C149" s="5"/>
      <c r="D149" s="5"/>
      <c r="E149" s="5"/>
      <c r="F149" s="1"/>
      <c r="G149" s="1"/>
      <c r="H149" s="1"/>
      <c r="I149" s="3"/>
      <c r="J149" s="3"/>
      <c r="K149" s="2"/>
      <c r="L149" s="3"/>
    </row>
    <row r="150" spans="1:12" s="4" customFormat="1" x14ac:dyDescent="0.3">
      <c r="A150"/>
      <c r="C150"/>
      <c r="D150" s="5"/>
      <c r="E150" s="5"/>
      <c r="F150" s="1"/>
      <c r="G150" s="1"/>
      <c r="H150" s="1"/>
      <c r="I150" s="3"/>
      <c r="J150" s="3"/>
      <c r="K150" s="2"/>
      <c r="L150" s="3"/>
    </row>
    <row r="151" spans="1:12" s="4" customFormat="1" x14ac:dyDescent="0.3">
      <c r="A151"/>
      <c r="C151" s="5"/>
      <c r="D151" s="5"/>
      <c r="E151" s="5"/>
      <c r="F151" s="1"/>
      <c r="G151" s="1"/>
      <c r="H151" s="1"/>
      <c r="I151" s="3"/>
      <c r="J151" s="3"/>
      <c r="K151" s="2"/>
      <c r="L151" s="3"/>
    </row>
    <row r="152" spans="1:12" s="4" customFormat="1" x14ac:dyDescent="0.3">
      <c r="A152"/>
      <c r="C152"/>
      <c r="D152" s="5"/>
      <c r="E152" s="5"/>
      <c r="F152" s="1"/>
      <c r="G152" s="1"/>
      <c r="H152" s="1"/>
      <c r="I152" s="3"/>
      <c r="J152" s="3"/>
      <c r="K152" s="1"/>
      <c r="L152" s="3"/>
    </row>
    <row r="153" spans="1:12" s="4" customFormat="1" x14ac:dyDescent="0.3">
      <c r="A153"/>
      <c r="C153" s="5"/>
      <c r="D153" s="5"/>
      <c r="E153" s="5"/>
      <c r="F153" s="1"/>
      <c r="G153" s="1"/>
      <c r="H153" s="1"/>
      <c r="I153" s="3"/>
      <c r="J153" s="3"/>
      <c r="K153" s="1"/>
      <c r="L153" s="3"/>
    </row>
    <row r="154" spans="1:12" s="4" customFormat="1" x14ac:dyDescent="0.3">
      <c r="A154"/>
      <c r="C154"/>
      <c r="D154" s="5"/>
      <c r="E154" s="5"/>
      <c r="F154" s="1"/>
      <c r="G154" s="1"/>
      <c r="H154" s="1"/>
      <c r="I154" s="3"/>
      <c r="J154" s="3"/>
      <c r="K154" s="1"/>
      <c r="L154" s="3"/>
    </row>
    <row r="155" spans="1:12" s="4" customFormat="1" x14ac:dyDescent="0.3">
      <c r="A155"/>
      <c r="C155" s="5"/>
      <c r="D155" s="5"/>
      <c r="E155" s="5"/>
      <c r="F155" s="1"/>
      <c r="G155" s="1"/>
      <c r="H155" s="1"/>
      <c r="I155" s="3"/>
      <c r="J155" s="3"/>
      <c r="K155" s="1"/>
      <c r="L155" s="3"/>
    </row>
    <row r="156" spans="1:12" s="4" customFormat="1" x14ac:dyDescent="0.3">
      <c r="A156"/>
      <c r="C156"/>
      <c r="D156" s="5"/>
      <c r="E156" s="5"/>
      <c r="F156" s="1"/>
      <c r="G156" s="1"/>
      <c r="H156" s="1"/>
      <c r="I156" s="3"/>
      <c r="J156" s="3"/>
      <c r="K156" s="1"/>
      <c r="L156" s="3"/>
    </row>
    <row r="157" spans="1:12" s="4" customFormat="1" x14ac:dyDescent="0.3">
      <c r="A157"/>
      <c r="C157" s="5"/>
      <c r="D157" s="5"/>
      <c r="E157" s="5"/>
      <c r="G157" s="1"/>
      <c r="H157" s="1"/>
      <c r="I157" s="3"/>
      <c r="J157" s="3"/>
      <c r="K157" s="1"/>
      <c r="L157" s="3"/>
    </row>
  </sheetData>
  <mergeCells count="1">
    <mergeCell ref="A1:M1"/>
  </mergeCells>
  <pageMargins left="0.7" right="0.7" top="0.78740157499999996" bottom="0.78740157499999996" header="0.3" footer="0.3"/>
  <pageSetup paperSize="9" scale="85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64"/>
  <sheetViews>
    <sheetView zoomScaleNormal="100" workbookViewId="0">
      <selection activeCell="O5" sqref="O5"/>
    </sheetView>
  </sheetViews>
  <sheetFormatPr baseColWidth="10" defaultRowHeight="14.4" x14ac:dyDescent="0.3"/>
  <cols>
    <col min="1" max="1" width="3.88671875" style="4" customWidth="1"/>
    <col min="2" max="2" width="5.88671875" style="4" customWidth="1"/>
    <col min="3" max="3" width="7.5546875" hidden="1" customWidth="1"/>
    <col min="4" max="4" width="15" style="5" customWidth="1"/>
    <col min="5" max="5" width="14.6640625" style="5" customWidth="1"/>
    <col min="6" max="6" width="9.33203125" style="1" bestFit="1" customWidth="1"/>
    <col min="7" max="7" width="20.6640625" style="1" customWidth="1"/>
    <col min="8" max="8" width="0.109375" style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5546875" style="4" bestFit="1" customWidth="1"/>
  </cols>
  <sheetData>
    <row r="1" spans="1:13" s="12" customFormat="1" ht="25.8" x14ac:dyDescent="0.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9" customFormat="1" ht="15.6" x14ac:dyDescent="0.3">
      <c r="A2" s="4"/>
      <c r="B2" s="39" t="s">
        <v>54</v>
      </c>
      <c r="D2" s="8"/>
      <c r="E2" s="8"/>
      <c r="I2" s="10"/>
      <c r="J2" s="10"/>
      <c r="K2" s="10"/>
      <c r="L2" s="10"/>
      <c r="M2" s="8"/>
    </row>
    <row r="3" spans="1:13" s="9" customFormat="1" ht="25.8" x14ac:dyDescent="0.5">
      <c r="A3" s="4"/>
      <c r="B3" s="40" t="s">
        <v>257</v>
      </c>
      <c r="D3" s="8"/>
      <c r="E3" s="8"/>
      <c r="G3" s="20" t="s">
        <v>258</v>
      </c>
      <c r="I3" s="10"/>
      <c r="J3" s="10"/>
      <c r="K3" s="10"/>
      <c r="L3" s="10"/>
      <c r="M3" s="8"/>
    </row>
    <row r="4" spans="1:13" s="9" customFormat="1" ht="25.8" x14ac:dyDescent="0.5">
      <c r="A4" s="4"/>
      <c r="B4" s="39"/>
      <c r="D4" s="8"/>
      <c r="E4" s="8"/>
      <c r="F4" s="8"/>
      <c r="G4" s="20" t="s">
        <v>128</v>
      </c>
      <c r="H4" s="8"/>
      <c r="I4" s="57"/>
      <c r="J4" s="10"/>
      <c r="K4" s="10"/>
      <c r="L4" s="10"/>
      <c r="M4" s="8"/>
    </row>
    <row r="5" spans="1:13" s="9" customFormat="1" ht="15.6" x14ac:dyDescent="0.3">
      <c r="A5" s="4"/>
      <c r="B5" s="39"/>
      <c r="D5" s="8"/>
      <c r="E5" s="8"/>
      <c r="I5" s="10"/>
      <c r="J5" s="10"/>
      <c r="K5" s="10"/>
      <c r="L5" s="10"/>
      <c r="M5" s="8"/>
    </row>
    <row r="6" spans="1:13" s="9" customFormat="1" ht="15.6" x14ac:dyDescent="0.3">
      <c r="A6" s="4"/>
      <c r="B6" s="39"/>
      <c r="D6" s="8"/>
      <c r="E6" s="8"/>
      <c r="I6" s="10"/>
      <c r="J6" s="10"/>
      <c r="K6" s="10"/>
      <c r="L6" s="10"/>
      <c r="M6" s="8"/>
    </row>
    <row r="7" spans="1:13" s="9" customFormat="1" ht="15.6" x14ac:dyDescent="0.3">
      <c r="A7" s="4"/>
      <c r="B7" s="39"/>
      <c r="D7" s="8"/>
      <c r="E7" s="8"/>
      <c r="I7" s="10"/>
      <c r="J7" s="10"/>
      <c r="K7" s="10"/>
      <c r="L7" s="10"/>
      <c r="M7" s="8"/>
    </row>
    <row r="8" spans="1:13" s="9" customFormat="1" ht="15.6" x14ac:dyDescent="0.3">
      <c r="A8" s="4"/>
      <c r="B8" s="39"/>
      <c r="D8" s="8"/>
      <c r="E8" s="8"/>
      <c r="I8" s="10"/>
      <c r="J8" s="10"/>
      <c r="K8" s="10"/>
      <c r="L8" s="10"/>
      <c r="M8" s="8"/>
    </row>
    <row r="10" spans="1:13" s="5" customFormat="1" x14ac:dyDescent="0.3">
      <c r="A10" s="47"/>
      <c r="B10" s="47" t="s">
        <v>13</v>
      </c>
      <c r="C10" s="48" t="s">
        <v>0</v>
      </c>
      <c r="D10" s="48" t="s">
        <v>1</v>
      </c>
      <c r="E10" s="48" t="s">
        <v>2</v>
      </c>
      <c r="F10" s="47" t="s">
        <v>3</v>
      </c>
      <c r="G10" s="47" t="s">
        <v>4</v>
      </c>
      <c r="H10" s="47" t="s">
        <v>5</v>
      </c>
      <c r="I10" s="47" t="s">
        <v>6</v>
      </c>
      <c r="J10" s="49" t="s">
        <v>7</v>
      </c>
      <c r="K10" s="49"/>
      <c r="L10" s="48" t="s">
        <v>8</v>
      </c>
      <c r="M10" s="47" t="s">
        <v>9</v>
      </c>
    </row>
    <row r="11" spans="1:13" ht="14.25" customHeight="1" x14ac:dyDescent="0.3">
      <c r="A11" s="22">
        <v>1</v>
      </c>
      <c r="B11" s="22">
        <v>1</v>
      </c>
      <c r="C11" s="23">
        <v>104</v>
      </c>
      <c r="D11" s="23" t="s">
        <v>123</v>
      </c>
      <c r="E11" s="23" t="s">
        <v>124</v>
      </c>
      <c r="F11" s="22">
        <v>2000</v>
      </c>
      <c r="G11" s="22" t="s">
        <v>128</v>
      </c>
      <c r="H11" s="22" t="s">
        <v>129</v>
      </c>
      <c r="I11" s="21">
        <v>5.8668981481481484E-4</v>
      </c>
      <c r="J11" s="21">
        <v>5.8530092592592585E-4</v>
      </c>
      <c r="K11" s="32"/>
      <c r="L11" s="21">
        <f>SUM(I11+J11)</f>
        <v>1.1719907407407408E-3</v>
      </c>
      <c r="M11" s="22">
        <v>3</v>
      </c>
    </row>
    <row r="12" spans="1:13" ht="14.25" customHeight="1" x14ac:dyDescent="0.3">
      <c r="A12" s="22">
        <v>1</v>
      </c>
      <c r="B12" s="22">
        <v>1</v>
      </c>
      <c r="C12" s="23">
        <v>113</v>
      </c>
      <c r="D12" s="23" t="s">
        <v>131</v>
      </c>
      <c r="E12" s="23" t="s">
        <v>132</v>
      </c>
      <c r="F12" s="22">
        <v>2001</v>
      </c>
      <c r="G12" s="22" t="s">
        <v>141</v>
      </c>
      <c r="H12" s="22" t="s">
        <v>142</v>
      </c>
      <c r="I12" s="21">
        <v>5.62037037037037E-4</v>
      </c>
      <c r="J12" s="21">
        <v>5.5162037037037029E-4</v>
      </c>
      <c r="K12" s="32"/>
      <c r="L12" s="21">
        <f>SUM(I12+J12)</f>
        <v>1.1136574074074074E-3</v>
      </c>
      <c r="M12" s="22">
        <v>8</v>
      </c>
    </row>
    <row r="13" spans="1:13" x14ac:dyDescent="0.3">
      <c r="A13" s="22">
        <v>3</v>
      </c>
      <c r="B13" s="22">
        <v>3</v>
      </c>
      <c r="C13" s="23">
        <v>110</v>
      </c>
      <c r="D13" s="23" t="s">
        <v>134</v>
      </c>
      <c r="E13" s="23" t="s">
        <v>22</v>
      </c>
      <c r="F13" s="22">
        <v>2000</v>
      </c>
      <c r="G13" s="22" t="s">
        <v>141</v>
      </c>
      <c r="H13" s="22" t="s">
        <v>142</v>
      </c>
      <c r="I13" s="21">
        <v>5.8437500000000004E-4</v>
      </c>
      <c r="J13" s="21">
        <v>5.8321759259259253E-4</v>
      </c>
      <c r="K13" s="32"/>
      <c r="L13" s="21">
        <f>SUM(I13+J13)</f>
        <v>1.1675925925925925E-3</v>
      </c>
      <c r="M13" s="22">
        <v>6</v>
      </c>
    </row>
    <row r="14" spans="1:13" x14ac:dyDescent="0.3">
      <c r="I14" s="3"/>
      <c r="J14" s="3"/>
      <c r="K14" s="2"/>
      <c r="L14" s="3"/>
    </row>
    <row r="15" spans="1:13" x14ac:dyDescent="0.3">
      <c r="I15" s="3"/>
      <c r="J15" s="3"/>
      <c r="K15" s="3"/>
      <c r="L15" s="21" t="s">
        <v>239</v>
      </c>
      <c r="M15" s="22">
        <f>SUM(M11:M14)</f>
        <v>17</v>
      </c>
    </row>
    <row r="16" spans="1:13" x14ac:dyDescent="0.3">
      <c r="I16" s="3"/>
      <c r="J16" s="3"/>
      <c r="K16" s="3"/>
      <c r="L16" s="3"/>
    </row>
    <row r="17" spans="1:13" x14ac:dyDescent="0.3">
      <c r="A17" s="22"/>
      <c r="B17" s="22">
        <v>1</v>
      </c>
      <c r="C17" s="23">
        <v>104</v>
      </c>
      <c r="D17" s="23" t="s">
        <v>123</v>
      </c>
      <c r="E17" s="23" t="s">
        <v>124</v>
      </c>
      <c r="F17" s="22">
        <v>2000</v>
      </c>
      <c r="G17" s="22" t="s">
        <v>128</v>
      </c>
      <c r="H17" s="22" t="s">
        <v>129</v>
      </c>
      <c r="I17" s="21">
        <v>5.8668981481481484E-4</v>
      </c>
      <c r="J17" s="21">
        <v>5.8530092592592585E-4</v>
      </c>
      <c r="K17" s="32" t="s">
        <v>237</v>
      </c>
      <c r="L17" s="21">
        <f t="shared" ref="L17" si="0">SUM(I17+J17)</f>
        <v>1.1719907407407408E-3</v>
      </c>
      <c r="M17" s="22">
        <v>9</v>
      </c>
    </row>
    <row r="18" spans="1:13" x14ac:dyDescent="0.3">
      <c r="I18" s="3"/>
      <c r="J18" s="3"/>
      <c r="K18" s="3"/>
      <c r="L18" s="3"/>
    </row>
    <row r="19" spans="1:13" x14ac:dyDescent="0.3">
      <c r="A19" s="22"/>
      <c r="B19" s="22">
        <v>1</v>
      </c>
      <c r="C19" s="23">
        <v>113</v>
      </c>
      <c r="D19" s="23" t="s">
        <v>131</v>
      </c>
      <c r="E19" s="23" t="s">
        <v>132</v>
      </c>
      <c r="F19" s="22">
        <v>2001</v>
      </c>
      <c r="G19" s="22" t="s">
        <v>141</v>
      </c>
      <c r="H19" s="22" t="s">
        <v>142</v>
      </c>
      <c r="I19" s="21">
        <v>5.62037037037037E-4</v>
      </c>
      <c r="J19" s="21">
        <v>5.5162037037037029E-4</v>
      </c>
      <c r="K19" s="32" t="s">
        <v>238</v>
      </c>
      <c r="L19" s="21">
        <f>SUM(I19+J19)</f>
        <v>1.1136574074074074E-3</v>
      </c>
      <c r="M19" s="22">
        <v>9</v>
      </c>
    </row>
    <row r="20" spans="1:13" s="5" customFormat="1" x14ac:dyDescent="0.3">
      <c r="A20" s="4"/>
      <c r="B20" s="4"/>
      <c r="C20"/>
      <c r="F20" s="1"/>
      <c r="G20" s="1"/>
      <c r="H20" s="1"/>
      <c r="I20" s="3"/>
      <c r="J20" s="3"/>
      <c r="K20" s="3"/>
      <c r="L20" s="3"/>
      <c r="M20" s="4"/>
    </row>
    <row r="21" spans="1:13" ht="15.75" customHeight="1" x14ac:dyDescent="0.3">
      <c r="I21" s="3"/>
      <c r="J21" s="3"/>
      <c r="K21" s="2"/>
      <c r="L21" s="21" t="s">
        <v>239</v>
      </c>
      <c r="M21" s="22">
        <f>SUM(M15:M20)</f>
        <v>35</v>
      </c>
    </row>
    <row r="22" spans="1:13" ht="15.75" customHeight="1" x14ac:dyDescent="0.3">
      <c r="I22" s="3"/>
      <c r="J22" s="3"/>
      <c r="K22" s="2"/>
      <c r="L22" s="35"/>
      <c r="M22" s="34"/>
    </row>
    <row r="23" spans="1:13" ht="15.75" customHeight="1" x14ac:dyDescent="0.3">
      <c r="I23" s="3"/>
      <c r="J23" s="3"/>
      <c r="K23" s="2"/>
      <c r="L23" s="35"/>
      <c r="M23" s="34"/>
    </row>
    <row r="24" spans="1:13" ht="15.75" customHeight="1" x14ac:dyDescent="0.3">
      <c r="I24" s="3"/>
      <c r="J24" s="3"/>
      <c r="K24" s="2"/>
      <c r="L24" s="35"/>
      <c r="M24" s="34"/>
    </row>
    <row r="25" spans="1:13" x14ac:dyDescent="0.3">
      <c r="I25" s="3"/>
      <c r="J25" s="3"/>
      <c r="K25" s="2"/>
      <c r="L25" s="3"/>
    </row>
    <row r="26" spans="1:13" x14ac:dyDescent="0.3">
      <c r="I26" s="3"/>
      <c r="J26" s="3"/>
      <c r="K26" s="2"/>
      <c r="L26" s="3"/>
    </row>
    <row r="27" spans="1:13" x14ac:dyDescent="0.3">
      <c r="I27" s="3"/>
      <c r="J27" s="3"/>
      <c r="K27" s="2"/>
      <c r="L27" s="3"/>
    </row>
    <row r="28" spans="1:13" s="12" customFormat="1" ht="25.8" x14ac:dyDescent="0.5">
      <c r="A28" s="60" t="s">
        <v>53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s="9" customFormat="1" ht="15.6" x14ac:dyDescent="0.3">
      <c r="A29" s="4"/>
      <c r="B29" s="39" t="s">
        <v>54</v>
      </c>
      <c r="D29" s="8"/>
      <c r="E29" s="8"/>
      <c r="I29" s="10"/>
      <c r="J29" s="10"/>
      <c r="K29" s="10"/>
      <c r="L29" s="10"/>
      <c r="M29" s="8"/>
    </row>
    <row r="30" spans="1:13" s="9" customFormat="1" ht="25.8" x14ac:dyDescent="0.5">
      <c r="A30" s="4"/>
      <c r="B30" s="39" t="s">
        <v>243</v>
      </c>
      <c r="D30" s="8"/>
      <c r="E30" s="8"/>
      <c r="G30" s="50" t="s">
        <v>255</v>
      </c>
      <c r="I30" s="10"/>
      <c r="J30" s="10"/>
      <c r="K30" s="10"/>
      <c r="L30" s="10"/>
      <c r="M30" s="8"/>
    </row>
    <row r="31" spans="1:13" s="9" customFormat="1" ht="25.8" x14ac:dyDescent="0.5">
      <c r="A31" s="4"/>
      <c r="B31" s="39"/>
      <c r="D31" s="8"/>
      <c r="E31" s="8"/>
      <c r="G31" s="20" t="s">
        <v>259</v>
      </c>
      <c r="I31" s="10"/>
      <c r="J31" s="10"/>
      <c r="K31" s="10"/>
      <c r="L31" s="10"/>
      <c r="M31" s="8"/>
    </row>
    <row r="32" spans="1:13" s="9" customFormat="1" ht="18" x14ac:dyDescent="0.35">
      <c r="A32" s="4"/>
      <c r="B32" s="39"/>
      <c r="D32" s="8"/>
      <c r="E32" s="8"/>
      <c r="G32" s="40"/>
      <c r="I32" s="10"/>
      <c r="J32" s="10"/>
      <c r="K32" s="10"/>
      <c r="L32" s="10"/>
      <c r="M32" s="8"/>
    </row>
    <row r="33" spans="1:13" s="9" customFormat="1" ht="18" x14ac:dyDescent="0.35">
      <c r="A33" s="4"/>
      <c r="B33" s="39"/>
      <c r="D33" s="8"/>
      <c r="E33" s="8"/>
      <c r="G33" s="40"/>
      <c r="I33" s="10"/>
      <c r="J33" s="10"/>
      <c r="K33" s="10"/>
      <c r="L33" s="10"/>
      <c r="M33" s="8"/>
    </row>
    <row r="34" spans="1:13" s="9" customFormat="1" ht="18" x14ac:dyDescent="0.35">
      <c r="A34" s="4"/>
      <c r="B34" s="39"/>
      <c r="D34" s="8"/>
      <c r="E34" s="8"/>
      <c r="G34" s="40"/>
      <c r="I34" s="10"/>
      <c r="J34" s="10"/>
      <c r="K34" s="10"/>
      <c r="L34" s="10"/>
      <c r="M34" s="8"/>
    </row>
    <row r="35" spans="1:13" s="9" customFormat="1" ht="18" x14ac:dyDescent="0.35">
      <c r="A35" s="4"/>
      <c r="B35" s="39"/>
      <c r="D35" s="8"/>
      <c r="E35" s="8"/>
      <c r="G35" s="40"/>
      <c r="I35" s="10"/>
      <c r="J35" s="10"/>
      <c r="K35" s="10"/>
      <c r="L35" s="10"/>
      <c r="M35" s="8"/>
    </row>
    <row r="37" spans="1:13" s="5" customFormat="1" x14ac:dyDescent="0.3">
      <c r="A37" s="47" t="s">
        <v>13</v>
      </c>
      <c r="B37" s="47"/>
      <c r="C37" s="48" t="s">
        <v>0</v>
      </c>
      <c r="D37" s="48" t="s">
        <v>1</v>
      </c>
      <c r="E37" s="48" t="s">
        <v>2</v>
      </c>
      <c r="F37" s="47" t="s">
        <v>3</v>
      </c>
      <c r="G37" s="47" t="s">
        <v>4</v>
      </c>
      <c r="H37" s="47" t="s">
        <v>5</v>
      </c>
      <c r="I37" s="47" t="s">
        <v>6</v>
      </c>
      <c r="J37" s="49" t="s">
        <v>7</v>
      </c>
      <c r="K37" s="49"/>
      <c r="L37" s="48" t="s">
        <v>8</v>
      </c>
      <c r="M37" s="47" t="s">
        <v>9</v>
      </c>
    </row>
    <row r="38" spans="1:13" x14ac:dyDescent="0.3">
      <c r="A38" s="22"/>
      <c r="B38" s="23"/>
      <c r="C38" s="23">
        <v>66</v>
      </c>
      <c r="D38" s="23" t="s">
        <v>202</v>
      </c>
      <c r="E38" s="22" t="s">
        <v>211</v>
      </c>
      <c r="F38" s="22">
        <v>1968</v>
      </c>
      <c r="G38" s="22" t="s">
        <v>205</v>
      </c>
      <c r="H38" s="21" t="s">
        <v>207</v>
      </c>
      <c r="I38" s="21" t="s">
        <v>256</v>
      </c>
      <c r="J38" s="32"/>
      <c r="K38" s="21"/>
      <c r="L38" s="22"/>
      <c r="M38" s="24"/>
    </row>
    <row r="39" spans="1:13" x14ac:dyDescent="0.3">
      <c r="I39" s="3"/>
      <c r="J39" s="3"/>
      <c r="K39" s="2"/>
      <c r="L39" s="3"/>
    </row>
    <row r="40" spans="1:13" x14ac:dyDescent="0.3">
      <c r="I40" s="3"/>
      <c r="J40" s="3"/>
      <c r="K40" s="2"/>
      <c r="L40" s="3"/>
    </row>
    <row r="41" spans="1:13" x14ac:dyDescent="0.3">
      <c r="I41" s="3"/>
      <c r="J41" s="3"/>
      <c r="K41" s="3"/>
      <c r="L41" s="3"/>
    </row>
    <row r="42" spans="1:13" x14ac:dyDescent="0.3">
      <c r="I42" s="3"/>
      <c r="J42" s="3"/>
      <c r="K42" s="3"/>
      <c r="L42" s="3"/>
    </row>
    <row r="43" spans="1:13" x14ac:dyDescent="0.3">
      <c r="I43" s="3"/>
      <c r="J43" s="3"/>
      <c r="K43" s="3"/>
      <c r="L43" s="3"/>
    </row>
    <row r="44" spans="1:13" x14ac:dyDescent="0.3">
      <c r="I44" s="3"/>
      <c r="J44" s="3"/>
      <c r="K44" s="3"/>
      <c r="L44" s="3"/>
    </row>
    <row r="45" spans="1:13" x14ac:dyDescent="0.3">
      <c r="I45" s="3"/>
      <c r="J45" s="3"/>
      <c r="K45" s="3"/>
      <c r="L45" s="3"/>
    </row>
    <row r="46" spans="1:13" x14ac:dyDescent="0.3">
      <c r="I46" s="3"/>
      <c r="J46" s="3"/>
      <c r="K46" s="2"/>
      <c r="L46" s="3"/>
    </row>
    <row r="47" spans="1:13" x14ac:dyDescent="0.3">
      <c r="I47" s="3"/>
      <c r="J47" s="3"/>
      <c r="K47" s="2"/>
      <c r="L47" s="3"/>
    </row>
    <row r="48" spans="1:13" x14ac:dyDescent="0.3">
      <c r="I48" s="3"/>
      <c r="J48" s="3"/>
      <c r="K48" s="2"/>
      <c r="L48" s="3"/>
    </row>
    <row r="49" spans="9:12" x14ac:dyDescent="0.3">
      <c r="I49" s="3"/>
      <c r="J49" s="3"/>
      <c r="K49" s="2"/>
      <c r="L49" s="3"/>
    </row>
    <row r="50" spans="9:12" x14ac:dyDescent="0.3">
      <c r="I50" s="3"/>
      <c r="J50" s="3"/>
      <c r="K50" s="2"/>
      <c r="L50" s="3"/>
    </row>
    <row r="51" spans="9:12" x14ac:dyDescent="0.3">
      <c r="I51" s="3"/>
      <c r="J51" s="3"/>
      <c r="K51" s="2"/>
      <c r="L51" s="3"/>
    </row>
    <row r="52" spans="9:12" x14ac:dyDescent="0.3">
      <c r="I52" s="3"/>
      <c r="J52" s="3"/>
      <c r="K52" s="2"/>
      <c r="L52" s="3"/>
    </row>
    <row r="53" spans="9:12" x14ac:dyDescent="0.3">
      <c r="I53" s="3"/>
      <c r="J53" s="3"/>
      <c r="L53" s="3"/>
    </row>
    <row r="54" spans="9:12" x14ac:dyDescent="0.3">
      <c r="I54" s="3"/>
      <c r="J54" s="3"/>
      <c r="L54" s="3"/>
    </row>
    <row r="55" spans="9:12" x14ac:dyDescent="0.3">
      <c r="I55" s="3"/>
      <c r="J55" s="3"/>
      <c r="L55" s="3"/>
    </row>
    <row r="56" spans="9:12" x14ac:dyDescent="0.3">
      <c r="I56" s="3"/>
      <c r="J56" s="3"/>
      <c r="L56" s="3"/>
    </row>
    <row r="57" spans="9:12" x14ac:dyDescent="0.3">
      <c r="I57" s="3"/>
      <c r="J57" s="3"/>
      <c r="L57" s="3"/>
    </row>
    <row r="58" spans="9:12" x14ac:dyDescent="0.3">
      <c r="I58" s="3"/>
      <c r="J58" s="3"/>
    </row>
    <row r="59" spans="9:12" x14ac:dyDescent="0.3">
      <c r="I59" s="3"/>
      <c r="J59" s="3"/>
      <c r="K59" s="2"/>
      <c r="L59" s="3"/>
    </row>
    <row r="60" spans="9:12" x14ac:dyDescent="0.3">
      <c r="I60" s="3"/>
      <c r="J60" s="3"/>
      <c r="K60" s="3"/>
      <c r="L60" s="3"/>
    </row>
    <row r="61" spans="9:12" x14ac:dyDescent="0.3">
      <c r="I61" s="3"/>
      <c r="J61" s="3"/>
      <c r="K61" s="3"/>
      <c r="L61" s="3"/>
    </row>
    <row r="62" spans="9:12" x14ac:dyDescent="0.3">
      <c r="I62" s="3"/>
      <c r="J62" s="3"/>
      <c r="K62" s="3"/>
      <c r="L62" s="3"/>
    </row>
    <row r="63" spans="9:12" x14ac:dyDescent="0.3">
      <c r="I63" s="3"/>
      <c r="J63" s="3"/>
      <c r="K63" s="3"/>
      <c r="L63" s="3"/>
    </row>
    <row r="64" spans="9:12" x14ac:dyDescent="0.3">
      <c r="I64" s="3"/>
      <c r="J64" s="3"/>
      <c r="K64" s="3"/>
      <c r="L64" s="3"/>
    </row>
    <row r="65" spans="9:12" x14ac:dyDescent="0.3">
      <c r="I65" s="3"/>
      <c r="J65" s="3"/>
      <c r="K65" s="3"/>
      <c r="L65" s="3"/>
    </row>
    <row r="66" spans="9:12" x14ac:dyDescent="0.3">
      <c r="I66" s="3"/>
      <c r="J66" s="3"/>
      <c r="K66" s="3"/>
      <c r="L66" s="3"/>
    </row>
    <row r="67" spans="9:12" x14ac:dyDescent="0.3">
      <c r="I67" s="3"/>
      <c r="J67" s="3"/>
      <c r="K67" s="3"/>
      <c r="L67" s="3"/>
    </row>
    <row r="68" spans="9:12" x14ac:dyDescent="0.3">
      <c r="I68" s="3"/>
      <c r="J68" s="3"/>
      <c r="K68" s="3"/>
      <c r="L68" s="3"/>
    </row>
    <row r="69" spans="9:12" x14ac:dyDescent="0.3">
      <c r="I69" s="3"/>
      <c r="J69" s="3"/>
      <c r="K69" s="3"/>
      <c r="L69" s="3"/>
    </row>
    <row r="70" spans="9:12" x14ac:dyDescent="0.3">
      <c r="I70" s="3"/>
      <c r="J70" s="3"/>
      <c r="K70" s="3"/>
      <c r="L70" s="3"/>
    </row>
    <row r="71" spans="9:12" x14ac:dyDescent="0.3">
      <c r="I71" s="3"/>
      <c r="J71" s="3"/>
      <c r="K71" s="2"/>
      <c r="L71" s="3"/>
    </row>
    <row r="72" spans="9:12" x14ac:dyDescent="0.3">
      <c r="I72" s="3"/>
      <c r="J72" s="3"/>
      <c r="K72" s="2"/>
      <c r="L72" s="3"/>
    </row>
    <row r="73" spans="9:12" x14ac:dyDescent="0.3">
      <c r="I73" s="3"/>
      <c r="J73" s="3"/>
      <c r="K73" s="2"/>
      <c r="L73" s="3"/>
    </row>
    <row r="74" spans="9:12" x14ac:dyDescent="0.3">
      <c r="I74" s="3"/>
      <c r="J74" s="3"/>
      <c r="K74" s="2"/>
      <c r="L74" s="3"/>
    </row>
    <row r="75" spans="9:12" x14ac:dyDescent="0.3">
      <c r="I75" s="3"/>
      <c r="J75" s="3"/>
      <c r="K75" s="2"/>
      <c r="L75" s="3"/>
    </row>
    <row r="76" spans="9:12" x14ac:dyDescent="0.3">
      <c r="I76" s="3"/>
      <c r="J76" s="3"/>
      <c r="K76" s="2"/>
      <c r="L76" s="3"/>
    </row>
    <row r="77" spans="9:12" x14ac:dyDescent="0.3">
      <c r="I77" s="3"/>
      <c r="J77" s="3"/>
      <c r="K77" s="2"/>
      <c r="L77" s="3"/>
    </row>
    <row r="78" spans="9:12" x14ac:dyDescent="0.3">
      <c r="I78" s="3"/>
      <c r="J78" s="3"/>
      <c r="K78" s="2"/>
      <c r="L78" s="3"/>
    </row>
    <row r="79" spans="9:12" x14ac:dyDescent="0.3">
      <c r="I79" s="3"/>
      <c r="J79" s="3"/>
      <c r="K79" s="2"/>
      <c r="L79" s="3"/>
    </row>
    <row r="80" spans="9:12" x14ac:dyDescent="0.3">
      <c r="I80" s="3"/>
      <c r="J80" s="3"/>
      <c r="K80" s="2"/>
      <c r="L80" s="3"/>
    </row>
    <row r="81" spans="9:12" x14ac:dyDescent="0.3">
      <c r="I81" s="3"/>
      <c r="J81" s="3"/>
      <c r="K81" s="2"/>
      <c r="L81" s="3"/>
    </row>
    <row r="82" spans="9:12" x14ac:dyDescent="0.3">
      <c r="I82" s="3"/>
      <c r="J82" s="3"/>
      <c r="K82" s="2"/>
      <c r="L82" s="3"/>
    </row>
    <row r="83" spans="9:12" x14ac:dyDescent="0.3">
      <c r="I83" s="3"/>
      <c r="J83" s="3"/>
      <c r="K83" s="2"/>
      <c r="L83" s="3"/>
    </row>
    <row r="84" spans="9:12" x14ac:dyDescent="0.3">
      <c r="I84" s="3"/>
      <c r="J84" s="3"/>
      <c r="K84" s="2"/>
      <c r="L84" s="3"/>
    </row>
    <row r="85" spans="9:12" x14ac:dyDescent="0.3">
      <c r="I85" s="3"/>
      <c r="J85" s="3"/>
      <c r="K85" s="2"/>
      <c r="L85" s="3"/>
    </row>
    <row r="86" spans="9:12" x14ac:dyDescent="0.3">
      <c r="I86" s="3"/>
      <c r="J86" s="3"/>
      <c r="L86" s="3"/>
    </row>
    <row r="87" spans="9:12" x14ac:dyDescent="0.3">
      <c r="I87" s="3"/>
      <c r="J87" s="3"/>
      <c r="L87" s="3"/>
    </row>
    <row r="88" spans="9:12" x14ac:dyDescent="0.3">
      <c r="I88" s="3"/>
      <c r="J88" s="3"/>
      <c r="K88" s="2"/>
      <c r="L88" s="3"/>
    </row>
    <row r="89" spans="9:12" x14ac:dyDescent="0.3">
      <c r="I89" s="3"/>
      <c r="J89" s="3"/>
      <c r="K89" s="2"/>
      <c r="L89" s="3"/>
    </row>
    <row r="90" spans="9:12" x14ac:dyDescent="0.3">
      <c r="I90" s="3"/>
      <c r="J90" s="3"/>
      <c r="K90" s="3"/>
      <c r="L90" s="3"/>
    </row>
    <row r="91" spans="9:12" x14ac:dyDescent="0.3">
      <c r="I91" s="3"/>
      <c r="J91" s="3"/>
      <c r="K91" s="3"/>
      <c r="L91" s="3"/>
    </row>
    <row r="92" spans="9:12" x14ac:dyDescent="0.3">
      <c r="I92" s="3"/>
      <c r="J92" s="3"/>
      <c r="K92" s="3"/>
      <c r="L92" s="3"/>
    </row>
    <row r="93" spans="9:12" x14ac:dyDescent="0.3">
      <c r="I93" s="3"/>
      <c r="J93" s="3"/>
      <c r="K93" s="3"/>
      <c r="L93" s="3"/>
    </row>
    <row r="94" spans="9:12" x14ac:dyDescent="0.3">
      <c r="I94" s="3"/>
      <c r="J94" s="3"/>
      <c r="K94" s="3"/>
      <c r="L94" s="3"/>
    </row>
    <row r="95" spans="9:12" x14ac:dyDescent="0.3">
      <c r="I95" s="3"/>
      <c r="J95" s="3"/>
      <c r="K95" s="3"/>
      <c r="L95" s="3"/>
    </row>
    <row r="96" spans="9:12" x14ac:dyDescent="0.3">
      <c r="I96" s="3"/>
      <c r="J96" s="3"/>
      <c r="K96" s="3"/>
      <c r="L96" s="3"/>
    </row>
    <row r="97" spans="9:12" x14ac:dyDescent="0.3">
      <c r="I97" s="3"/>
      <c r="J97" s="3"/>
      <c r="K97" s="3"/>
      <c r="L97" s="3"/>
    </row>
    <row r="98" spans="9:12" x14ac:dyDescent="0.3">
      <c r="I98" s="3"/>
      <c r="J98" s="3"/>
      <c r="K98" s="3"/>
      <c r="L98" s="3"/>
    </row>
    <row r="99" spans="9:12" x14ac:dyDescent="0.3">
      <c r="I99" s="3"/>
      <c r="J99" s="3"/>
      <c r="K99" s="3"/>
      <c r="L99" s="3"/>
    </row>
    <row r="100" spans="9:12" x14ac:dyDescent="0.3">
      <c r="I100" s="3"/>
      <c r="J100" s="3"/>
      <c r="K100" s="2"/>
      <c r="L100" s="3"/>
    </row>
    <row r="101" spans="9:12" x14ac:dyDescent="0.3">
      <c r="I101" s="3"/>
      <c r="J101" s="3"/>
      <c r="K101" s="2"/>
      <c r="L101" s="3"/>
    </row>
    <row r="102" spans="9:12" x14ac:dyDescent="0.3">
      <c r="I102" s="3"/>
      <c r="J102" s="3"/>
      <c r="K102" s="2"/>
      <c r="L102" s="3"/>
    </row>
    <row r="103" spans="9:12" x14ac:dyDescent="0.3">
      <c r="I103" s="3"/>
      <c r="J103" s="3"/>
      <c r="K103" s="2"/>
      <c r="L103" s="3"/>
    </row>
    <row r="104" spans="9:12" x14ac:dyDescent="0.3">
      <c r="I104" s="3"/>
      <c r="J104" s="3"/>
      <c r="K104" s="2"/>
      <c r="L104" s="3"/>
    </row>
    <row r="105" spans="9:12" x14ac:dyDescent="0.3">
      <c r="I105" s="3"/>
      <c r="J105" s="3"/>
      <c r="K105" s="2"/>
      <c r="L105" s="3"/>
    </row>
    <row r="106" spans="9:12" x14ac:dyDescent="0.3">
      <c r="I106" s="3"/>
      <c r="J106" s="3"/>
      <c r="K106" s="2"/>
      <c r="L106" s="3"/>
    </row>
    <row r="107" spans="9:12" x14ac:dyDescent="0.3">
      <c r="I107" s="3"/>
      <c r="J107" s="3"/>
      <c r="K107" s="2"/>
      <c r="L107" s="3"/>
    </row>
    <row r="108" spans="9:12" x14ac:dyDescent="0.3">
      <c r="I108" s="3"/>
      <c r="J108" s="3"/>
      <c r="K108" s="2"/>
      <c r="L108" s="3"/>
    </row>
    <row r="109" spans="9:12" x14ac:dyDescent="0.3">
      <c r="I109" s="3"/>
      <c r="J109" s="3"/>
      <c r="K109" s="2"/>
      <c r="L109" s="3"/>
    </row>
    <row r="110" spans="9:12" x14ac:dyDescent="0.3">
      <c r="I110" s="3"/>
      <c r="J110" s="3"/>
      <c r="K110" s="2"/>
      <c r="L110" s="3"/>
    </row>
    <row r="111" spans="9:12" x14ac:dyDescent="0.3">
      <c r="I111" s="3"/>
      <c r="J111" s="3"/>
      <c r="K111" s="2"/>
      <c r="L111" s="3"/>
    </row>
    <row r="112" spans="9:12" x14ac:dyDescent="0.3">
      <c r="I112" s="3"/>
      <c r="J112" s="3"/>
      <c r="K112" s="2"/>
      <c r="L112" s="3"/>
    </row>
    <row r="113" spans="3:12" x14ac:dyDescent="0.3">
      <c r="I113" s="3"/>
      <c r="J113" s="3"/>
      <c r="K113" s="2"/>
      <c r="L113" s="3"/>
    </row>
    <row r="114" spans="3:12" x14ac:dyDescent="0.3">
      <c r="I114" s="3"/>
      <c r="J114" s="3"/>
      <c r="K114" s="2"/>
      <c r="L114" s="3"/>
    </row>
    <row r="115" spans="3:12" x14ac:dyDescent="0.3">
      <c r="I115" s="3"/>
      <c r="J115" s="3"/>
      <c r="K115" s="2"/>
      <c r="L115" s="3"/>
    </row>
    <row r="116" spans="3:12" x14ac:dyDescent="0.3">
      <c r="I116" s="3"/>
      <c r="J116" s="3"/>
      <c r="K116" s="2"/>
      <c r="L116" s="3"/>
    </row>
    <row r="117" spans="3:12" x14ac:dyDescent="0.3">
      <c r="I117" s="3"/>
      <c r="J117" s="3"/>
      <c r="K117" s="2"/>
      <c r="L117" s="3"/>
    </row>
    <row r="118" spans="3:12" x14ac:dyDescent="0.3">
      <c r="I118" s="3"/>
      <c r="J118" s="3"/>
      <c r="L118" s="3"/>
    </row>
    <row r="119" spans="3:12" x14ac:dyDescent="0.3">
      <c r="I119" s="3"/>
      <c r="J119" s="3"/>
      <c r="K119" s="2"/>
      <c r="L119" s="3"/>
    </row>
    <row r="120" spans="3:12" x14ac:dyDescent="0.3">
      <c r="C120" s="5"/>
      <c r="I120" s="3"/>
      <c r="J120" s="3"/>
      <c r="K120" s="2"/>
      <c r="L120" s="3"/>
    </row>
    <row r="121" spans="3:12" x14ac:dyDescent="0.3">
      <c r="I121" s="3"/>
      <c r="J121" s="3"/>
      <c r="K121" s="3"/>
      <c r="L121" s="3"/>
    </row>
    <row r="122" spans="3:12" x14ac:dyDescent="0.3">
      <c r="C122" s="5"/>
      <c r="F122" s="4"/>
      <c r="G122" s="4"/>
      <c r="H122" s="4"/>
      <c r="I122" s="6"/>
      <c r="J122" s="6"/>
      <c r="K122" s="6"/>
      <c r="L122" s="7"/>
    </row>
    <row r="123" spans="3:12" x14ac:dyDescent="0.3">
      <c r="I123" s="3"/>
      <c r="J123" s="3"/>
      <c r="K123" s="3"/>
      <c r="L123" s="3"/>
    </row>
    <row r="124" spans="3:12" x14ac:dyDescent="0.3">
      <c r="C124" s="5"/>
      <c r="I124" s="3"/>
      <c r="J124" s="3"/>
      <c r="K124" s="3"/>
      <c r="L124" s="3"/>
    </row>
    <row r="125" spans="3:12" x14ac:dyDescent="0.3">
      <c r="I125" s="3"/>
      <c r="J125" s="3"/>
      <c r="K125" s="3"/>
      <c r="L125" s="3"/>
    </row>
    <row r="126" spans="3:12" x14ac:dyDescent="0.3">
      <c r="C126" s="5"/>
      <c r="I126" s="3"/>
      <c r="J126" s="3"/>
      <c r="K126" s="3"/>
      <c r="L126" s="3"/>
    </row>
    <row r="127" spans="3:12" x14ac:dyDescent="0.3">
      <c r="I127" s="3"/>
      <c r="J127" s="3"/>
      <c r="K127" s="3"/>
      <c r="L127" s="3"/>
    </row>
    <row r="128" spans="3:12" x14ac:dyDescent="0.3">
      <c r="C128" s="5"/>
      <c r="I128" s="3"/>
      <c r="J128" s="3"/>
      <c r="K128" s="3"/>
      <c r="L128" s="3"/>
    </row>
    <row r="129" spans="3:12" x14ac:dyDescent="0.3">
      <c r="I129" s="3"/>
      <c r="J129" s="3"/>
      <c r="K129" s="3"/>
      <c r="L129" s="3"/>
    </row>
    <row r="130" spans="3:12" x14ac:dyDescent="0.3">
      <c r="C130" s="5"/>
      <c r="I130" s="3"/>
      <c r="J130" s="3"/>
      <c r="K130" s="3"/>
      <c r="L130" s="3"/>
    </row>
    <row r="131" spans="3:12" x14ac:dyDescent="0.3">
      <c r="I131" s="3"/>
      <c r="J131" s="3"/>
      <c r="K131" s="3"/>
      <c r="L131" s="3"/>
    </row>
    <row r="132" spans="3:12" x14ac:dyDescent="0.3">
      <c r="C132" s="5"/>
      <c r="I132" s="3"/>
      <c r="J132" s="3"/>
      <c r="K132" s="3"/>
      <c r="L132" s="3"/>
    </row>
    <row r="133" spans="3:12" x14ac:dyDescent="0.3">
      <c r="C133" s="1"/>
      <c r="I133" s="3"/>
      <c r="J133" s="3"/>
      <c r="K133" s="3"/>
      <c r="L133" s="3"/>
    </row>
    <row r="134" spans="3:12" x14ac:dyDescent="0.3">
      <c r="C134" s="5"/>
      <c r="I134" s="3"/>
      <c r="J134" s="3"/>
      <c r="K134" s="3"/>
      <c r="L134" s="3"/>
    </row>
    <row r="135" spans="3:12" x14ac:dyDescent="0.3">
      <c r="I135" s="3"/>
      <c r="J135" s="3"/>
      <c r="K135" s="2"/>
      <c r="L135" s="3"/>
    </row>
    <row r="136" spans="3:12" x14ac:dyDescent="0.3">
      <c r="C136" s="5"/>
      <c r="I136" s="3"/>
      <c r="J136" s="3"/>
      <c r="K136" s="2"/>
      <c r="L136" s="3"/>
    </row>
    <row r="137" spans="3:12" x14ac:dyDescent="0.3">
      <c r="I137" s="3"/>
      <c r="J137" s="3"/>
      <c r="K137" s="2"/>
      <c r="L137" s="3"/>
    </row>
    <row r="138" spans="3:12" x14ac:dyDescent="0.3">
      <c r="C138" s="5"/>
      <c r="I138" s="3"/>
      <c r="J138" s="3"/>
      <c r="K138" s="2"/>
      <c r="L138" s="3"/>
    </row>
    <row r="139" spans="3:12" x14ac:dyDescent="0.3">
      <c r="I139" s="3"/>
      <c r="J139" s="3"/>
      <c r="K139" s="2"/>
      <c r="L139" s="3"/>
    </row>
    <row r="140" spans="3:12" x14ac:dyDescent="0.3">
      <c r="C140" s="5"/>
      <c r="I140" s="3"/>
      <c r="J140" s="3"/>
      <c r="K140" s="2"/>
      <c r="L140" s="3"/>
    </row>
    <row r="141" spans="3:12" x14ac:dyDescent="0.3">
      <c r="I141" s="3"/>
      <c r="J141" s="3"/>
      <c r="K141" s="2"/>
      <c r="L141" s="3"/>
    </row>
    <row r="142" spans="3:12" x14ac:dyDescent="0.3">
      <c r="C142" s="5"/>
      <c r="I142" s="3"/>
      <c r="J142" s="3"/>
      <c r="K142" s="2"/>
      <c r="L142" s="3"/>
    </row>
    <row r="143" spans="3:12" x14ac:dyDescent="0.3">
      <c r="I143" s="3"/>
      <c r="J143" s="3"/>
      <c r="K143" s="2"/>
      <c r="L143" s="3"/>
    </row>
    <row r="144" spans="3:12" x14ac:dyDescent="0.3">
      <c r="C144" s="5"/>
      <c r="I144" s="3"/>
      <c r="J144" s="3"/>
      <c r="K144" s="2"/>
      <c r="L144" s="3"/>
    </row>
    <row r="145" spans="3:12" x14ac:dyDescent="0.3">
      <c r="I145" s="3"/>
      <c r="J145" s="3"/>
      <c r="K145" s="2"/>
      <c r="L145" s="3"/>
    </row>
    <row r="146" spans="3:12" x14ac:dyDescent="0.3">
      <c r="C146" s="5"/>
      <c r="I146" s="3"/>
      <c r="J146" s="3"/>
      <c r="K146" s="2"/>
      <c r="L146" s="3"/>
    </row>
    <row r="147" spans="3:12" x14ac:dyDescent="0.3">
      <c r="I147" s="3"/>
      <c r="J147" s="3"/>
      <c r="K147" s="2"/>
      <c r="L147" s="3"/>
    </row>
    <row r="148" spans="3:12" x14ac:dyDescent="0.3">
      <c r="C148" s="5"/>
      <c r="I148" s="3"/>
      <c r="J148" s="3"/>
      <c r="K148" s="2"/>
      <c r="L148" s="3"/>
    </row>
    <row r="149" spans="3:12" x14ac:dyDescent="0.3">
      <c r="I149" s="3"/>
      <c r="J149" s="3"/>
      <c r="K149" s="2"/>
      <c r="L149" s="3"/>
    </row>
    <row r="150" spans="3:12" x14ac:dyDescent="0.3">
      <c r="C150" s="5"/>
      <c r="I150" s="3"/>
      <c r="J150" s="3"/>
      <c r="K150" s="2"/>
      <c r="L150" s="3"/>
    </row>
    <row r="151" spans="3:12" x14ac:dyDescent="0.3">
      <c r="I151" s="3"/>
      <c r="J151" s="3"/>
      <c r="K151" s="2"/>
      <c r="L151" s="3"/>
    </row>
    <row r="152" spans="3:12" x14ac:dyDescent="0.3">
      <c r="C152" s="5"/>
      <c r="I152" s="3"/>
      <c r="J152" s="3"/>
      <c r="K152" s="2"/>
      <c r="L152" s="3"/>
    </row>
    <row r="153" spans="3:12" x14ac:dyDescent="0.3">
      <c r="I153" s="3"/>
      <c r="J153" s="3"/>
      <c r="K153" s="2"/>
      <c r="L153" s="3"/>
    </row>
    <row r="154" spans="3:12" x14ac:dyDescent="0.3">
      <c r="C154" s="5"/>
      <c r="I154" s="3"/>
      <c r="J154" s="3"/>
      <c r="K154" s="2"/>
      <c r="L154" s="3"/>
    </row>
    <row r="155" spans="3:12" x14ac:dyDescent="0.3">
      <c r="I155" s="3"/>
      <c r="J155" s="3"/>
      <c r="K155" s="2"/>
      <c r="L155" s="3"/>
    </row>
    <row r="156" spans="3:12" x14ac:dyDescent="0.3">
      <c r="C156" s="5"/>
      <c r="I156" s="3"/>
      <c r="J156" s="3"/>
      <c r="K156" s="2"/>
      <c r="L156" s="3"/>
    </row>
    <row r="157" spans="3:12" x14ac:dyDescent="0.3">
      <c r="I157" s="3"/>
      <c r="J157" s="3"/>
      <c r="K157" s="2"/>
      <c r="L157" s="3"/>
    </row>
    <row r="158" spans="3:12" x14ac:dyDescent="0.3">
      <c r="C158" s="5"/>
      <c r="I158" s="3"/>
      <c r="J158" s="3"/>
      <c r="K158" s="2"/>
      <c r="L158" s="3"/>
    </row>
    <row r="159" spans="3:12" x14ac:dyDescent="0.3">
      <c r="I159" s="3"/>
      <c r="J159" s="3"/>
      <c r="L159" s="3"/>
    </row>
    <row r="160" spans="3:12" x14ac:dyDescent="0.3">
      <c r="C160" s="5"/>
      <c r="I160" s="3"/>
      <c r="J160" s="3"/>
      <c r="L160" s="3"/>
    </row>
    <row r="161" spans="3:12" x14ac:dyDescent="0.3">
      <c r="I161" s="3"/>
      <c r="J161" s="3"/>
      <c r="L161" s="3"/>
    </row>
    <row r="162" spans="3:12" x14ac:dyDescent="0.3">
      <c r="C162" s="5"/>
      <c r="I162" s="3"/>
      <c r="J162" s="3"/>
      <c r="L162" s="3"/>
    </row>
    <row r="163" spans="3:12" x14ac:dyDescent="0.3">
      <c r="I163" s="3"/>
      <c r="J163" s="3"/>
      <c r="L163" s="3"/>
    </row>
    <row r="164" spans="3:12" x14ac:dyDescent="0.3">
      <c r="C164" s="5"/>
      <c r="F164" s="4"/>
      <c r="I164" s="3"/>
      <c r="J164" s="3"/>
      <c r="L164" s="3"/>
    </row>
  </sheetData>
  <mergeCells count="2">
    <mergeCell ref="A1:M1"/>
    <mergeCell ref="A28:M28"/>
  </mergeCells>
  <pageMargins left="0.7" right="0.7" top="0.78740157499999996" bottom="0.78740157499999996" header="0.3" footer="0.3"/>
  <pageSetup paperSize="9" scale="84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8"/>
  <sheetViews>
    <sheetView zoomScaleNormal="100" workbookViewId="0">
      <selection activeCell="N6" sqref="N6"/>
    </sheetView>
  </sheetViews>
  <sheetFormatPr baseColWidth="10" defaultRowHeight="14.4" x14ac:dyDescent="0.3"/>
  <cols>
    <col min="1" max="1" width="3.88671875" style="4" customWidth="1"/>
    <col min="2" max="2" width="5.88671875" style="4" customWidth="1"/>
    <col min="3" max="3" width="7.5546875" hidden="1" customWidth="1"/>
    <col min="4" max="4" width="15" style="5" customWidth="1"/>
    <col min="5" max="5" width="14.6640625" style="5" customWidth="1"/>
    <col min="6" max="6" width="9.33203125" style="1" bestFit="1" customWidth="1"/>
    <col min="7" max="7" width="20.6640625" style="1" customWidth="1"/>
    <col min="8" max="8" width="8.44140625" style="1" hidden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5546875" style="4" bestFit="1" customWidth="1"/>
  </cols>
  <sheetData>
    <row r="1" spans="1:13" s="12" customFormat="1" ht="25.8" x14ac:dyDescent="0.5">
      <c r="A1" s="60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9" customFormat="1" ht="15.6" x14ac:dyDescent="0.3">
      <c r="A2" s="4"/>
      <c r="B2" s="39" t="s">
        <v>54</v>
      </c>
      <c r="D2" s="8"/>
      <c r="E2" s="8"/>
      <c r="I2" s="10"/>
      <c r="J2" s="10"/>
      <c r="K2" s="10"/>
      <c r="L2" s="10"/>
      <c r="M2" s="8"/>
    </row>
    <row r="3" spans="1:13" s="9" customFormat="1" ht="25.8" x14ac:dyDescent="0.5">
      <c r="A3" s="4"/>
      <c r="B3" s="39" t="s">
        <v>243</v>
      </c>
      <c r="D3" s="8"/>
      <c r="E3" s="8"/>
      <c r="G3" s="50" t="s">
        <v>255</v>
      </c>
      <c r="I3" s="10"/>
      <c r="J3" s="10"/>
      <c r="K3" s="10"/>
      <c r="L3" s="10"/>
      <c r="M3" s="8"/>
    </row>
    <row r="4" spans="1:13" s="9" customFormat="1" ht="18" x14ac:dyDescent="0.35">
      <c r="A4" s="4"/>
      <c r="B4" s="39"/>
      <c r="D4" s="8"/>
      <c r="E4" s="8"/>
      <c r="G4" s="40"/>
      <c r="I4" s="10"/>
      <c r="J4" s="10"/>
      <c r="K4" s="10"/>
      <c r="L4" s="10"/>
      <c r="M4" s="8"/>
    </row>
    <row r="5" spans="1:13" s="9" customFormat="1" ht="18" x14ac:dyDescent="0.35">
      <c r="A5" s="4"/>
      <c r="B5" s="39"/>
      <c r="D5" s="8"/>
      <c r="E5" s="8"/>
      <c r="G5" s="40"/>
      <c r="I5" s="10"/>
      <c r="J5" s="10"/>
      <c r="K5" s="10"/>
      <c r="L5" s="10"/>
      <c r="M5" s="8"/>
    </row>
    <row r="6" spans="1:13" s="9" customFormat="1" ht="18" x14ac:dyDescent="0.35">
      <c r="A6" s="4"/>
      <c r="B6" s="39"/>
      <c r="D6" s="8"/>
      <c r="E6" s="8"/>
      <c r="G6" s="40"/>
      <c r="I6" s="10"/>
      <c r="J6" s="10"/>
      <c r="K6" s="10"/>
      <c r="L6" s="10"/>
      <c r="M6" s="8"/>
    </row>
    <row r="7" spans="1:13" s="9" customFormat="1" ht="18" x14ac:dyDescent="0.35">
      <c r="A7" s="4"/>
      <c r="B7" s="39"/>
      <c r="D7" s="8"/>
      <c r="E7" s="8"/>
      <c r="G7" s="40"/>
      <c r="I7" s="10"/>
      <c r="J7" s="10"/>
      <c r="K7" s="10"/>
      <c r="L7" s="10"/>
      <c r="M7" s="8"/>
    </row>
    <row r="9" spans="1:13" s="5" customFormat="1" x14ac:dyDescent="0.3">
      <c r="A9" s="47" t="s">
        <v>13</v>
      </c>
      <c r="B9" s="47"/>
      <c r="C9" s="48" t="s">
        <v>0</v>
      </c>
      <c r="D9" s="48" t="s">
        <v>1</v>
      </c>
      <c r="E9" s="48" t="s">
        <v>2</v>
      </c>
      <c r="F9" s="47" t="s">
        <v>3</v>
      </c>
      <c r="G9" s="47" t="s">
        <v>4</v>
      </c>
      <c r="H9" s="47" t="s">
        <v>5</v>
      </c>
      <c r="I9" s="47" t="s">
        <v>6</v>
      </c>
      <c r="J9" s="49" t="s">
        <v>7</v>
      </c>
      <c r="K9" s="49"/>
      <c r="L9" s="48" t="s">
        <v>8</v>
      </c>
      <c r="M9" s="47" t="s">
        <v>9</v>
      </c>
    </row>
    <row r="10" spans="1:13" x14ac:dyDescent="0.3">
      <c r="A10" s="22"/>
      <c r="B10" s="23"/>
      <c r="C10" s="23">
        <v>66</v>
      </c>
      <c r="D10" s="23" t="s">
        <v>202</v>
      </c>
      <c r="E10" s="22" t="s">
        <v>211</v>
      </c>
      <c r="F10" s="22">
        <v>1968</v>
      </c>
      <c r="G10" s="22" t="s">
        <v>205</v>
      </c>
      <c r="H10" s="21" t="s">
        <v>207</v>
      </c>
      <c r="I10" s="21" t="s">
        <v>256</v>
      </c>
      <c r="J10" s="32"/>
      <c r="K10" s="21"/>
      <c r="L10" s="22"/>
      <c r="M10" s="24"/>
    </row>
    <row r="11" spans="1:13" ht="14.25" customHeight="1" x14ac:dyDescent="0.3">
      <c r="A11" s="34"/>
      <c r="B11" s="34"/>
      <c r="C11" s="33"/>
      <c r="D11" s="33"/>
      <c r="E11" s="33"/>
      <c r="F11" s="34"/>
      <c r="G11" s="34"/>
      <c r="H11" s="34"/>
      <c r="I11" s="35"/>
      <c r="J11" s="35"/>
      <c r="K11" s="36"/>
      <c r="L11" s="35"/>
      <c r="M11" s="34"/>
    </row>
    <row r="12" spans="1:13" x14ac:dyDescent="0.3">
      <c r="A12" s="34"/>
      <c r="B12" s="34"/>
      <c r="C12" s="33"/>
      <c r="D12" s="33"/>
      <c r="E12" s="33"/>
      <c r="F12" s="34"/>
      <c r="G12" s="34"/>
      <c r="H12" s="34"/>
      <c r="I12" s="35"/>
      <c r="J12" s="35"/>
      <c r="K12" s="36"/>
      <c r="L12" s="35"/>
      <c r="M12" s="34"/>
    </row>
    <row r="13" spans="1:13" x14ac:dyDescent="0.3">
      <c r="A13" s="34"/>
      <c r="B13" s="34"/>
      <c r="C13" s="37"/>
      <c r="D13" s="33"/>
      <c r="E13" s="33"/>
      <c r="F13" s="44"/>
      <c r="G13" s="44"/>
      <c r="H13" s="44"/>
      <c r="I13" s="38"/>
      <c r="J13" s="38"/>
      <c r="K13" s="46"/>
      <c r="L13" s="38"/>
      <c r="M13" s="34"/>
    </row>
    <row r="14" spans="1:13" x14ac:dyDescent="0.3">
      <c r="A14" s="34"/>
      <c r="B14" s="34"/>
      <c r="C14" s="37"/>
      <c r="D14" s="33"/>
      <c r="E14" s="33"/>
      <c r="F14" s="44"/>
      <c r="G14" s="44"/>
      <c r="H14" s="44"/>
      <c r="I14" s="38"/>
      <c r="J14" s="38"/>
      <c r="K14" s="38"/>
      <c r="L14" s="35"/>
      <c r="M14" s="34"/>
    </row>
    <row r="15" spans="1:13" x14ac:dyDescent="0.3">
      <c r="A15" s="34"/>
      <c r="B15" s="34"/>
      <c r="C15" s="37"/>
      <c r="D15" s="33"/>
      <c r="E15" s="33"/>
      <c r="F15" s="44"/>
      <c r="G15" s="44"/>
      <c r="H15" s="44"/>
      <c r="I15" s="38"/>
      <c r="J15" s="38"/>
      <c r="K15" s="38"/>
      <c r="L15" s="38"/>
      <c r="M15" s="34"/>
    </row>
    <row r="16" spans="1:13" x14ac:dyDescent="0.3">
      <c r="A16" s="34"/>
      <c r="B16" s="34"/>
      <c r="C16" s="33"/>
      <c r="D16" s="33"/>
      <c r="E16" s="33"/>
      <c r="F16" s="34"/>
      <c r="G16" s="34"/>
      <c r="H16" s="34"/>
      <c r="I16" s="35"/>
      <c r="J16" s="35"/>
      <c r="K16" s="36"/>
      <c r="L16" s="35"/>
      <c r="M16" s="34"/>
    </row>
    <row r="17" spans="1:13" x14ac:dyDescent="0.3">
      <c r="A17" s="34"/>
      <c r="B17" s="34"/>
      <c r="C17" s="37"/>
      <c r="D17" s="33"/>
      <c r="E17" s="33"/>
      <c r="F17" s="44"/>
      <c r="G17" s="44"/>
      <c r="H17" s="44"/>
      <c r="I17" s="38"/>
      <c r="J17" s="38"/>
      <c r="K17" s="38"/>
      <c r="L17" s="38"/>
      <c r="M17" s="34"/>
    </row>
    <row r="18" spans="1:13" x14ac:dyDescent="0.3">
      <c r="A18" s="34"/>
      <c r="B18" s="34"/>
      <c r="C18" s="33"/>
      <c r="D18" s="33"/>
      <c r="E18" s="33"/>
      <c r="F18" s="34"/>
      <c r="G18" s="34"/>
      <c r="H18" s="34"/>
      <c r="I18" s="35"/>
      <c r="J18" s="35"/>
      <c r="K18" s="36"/>
      <c r="L18" s="35"/>
      <c r="M18" s="34"/>
    </row>
    <row r="19" spans="1:13" s="5" customFormat="1" x14ac:dyDescent="0.3">
      <c r="A19" s="34"/>
      <c r="B19" s="34"/>
      <c r="C19" s="37"/>
      <c r="D19" s="33"/>
      <c r="E19" s="33"/>
      <c r="F19" s="44"/>
      <c r="G19" s="44"/>
      <c r="H19" s="44"/>
      <c r="I19" s="38"/>
      <c r="J19" s="38"/>
      <c r="K19" s="38"/>
      <c r="L19" s="38"/>
      <c r="M19" s="34"/>
    </row>
    <row r="20" spans="1:13" x14ac:dyDescent="0.3">
      <c r="A20" s="34"/>
      <c r="B20" s="34"/>
      <c r="C20" s="37"/>
      <c r="D20" s="33"/>
      <c r="E20" s="33"/>
      <c r="F20" s="44"/>
      <c r="G20" s="44"/>
      <c r="H20" s="44"/>
      <c r="I20" s="38"/>
      <c r="J20" s="38"/>
      <c r="K20" s="46"/>
      <c r="L20" s="35"/>
      <c r="M20" s="34"/>
    </row>
    <row r="21" spans="1:13" x14ac:dyDescent="0.3">
      <c r="I21" s="3"/>
      <c r="J21" s="3"/>
      <c r="K21" s="2"/>
      <c r="L21" s="3"/>
    </row>
    <row r="22" spans="1:13" x14ac:dyDescent="0.3">
      <c r="I22" s="3"/>
      <c r="J22" s="3"/>
      <c r="K22" s="2"/>
      <c r="L22" s="3"/>
    </row>
    <row r="23" spans="1:13" x14ac:dyDescent="0.3">
      <c r="I23" s="3"/>
      <c r="J23" s="3"/>
      <c r="K23" s="2"/>
      <c r="L23" s="3"/>
    </row>
    <row r="24" spans="1:13" x14ac:dyDescent="0.3">
      <c r="I24" s="3"/>
      <c r="J24" s="3"/>
      <c r="K24" s="2"/>
      <c r="L24" s="3"/>
    </row>
    <row r="25" spans="1:13" x14ac:dyDescent="0.3">
      <c r="I25" s="3"/>
      <c r="J25" s="3"/>
      <c r="K25" s="2"/>
      <c r="L25" s="3"/>
    </row>
    <row r="26" spans="1:13" x14ac:dyDescent="0.3">
      <c r="I26" s="3"/>
      <c r="J26" s="3"/>
      <c r="K26" s="2"/>
      <c r="L26" s="3"/>
    </row>
    <row r="27" spans="1:13" x14ac:dyDescent="0.3">
      <c r="I27" s="3"/>
      <c r="J27" s="3"/>
      <c r="K27" s="2"/>
      <c r="L27" s="3"/>
    </row>
    <row r="28" spans="1:13" x14ac:dyDescent="0.3">
      <c r="I28" s="3"/>
      <c r="J28" s="3"/>
      <c r="K28" s="2"/>
      <c r="L28" s="3"/>
    </row>
    <row r="29" spans="1:13" x14ac:dyDescent="0.3">
      <c r="I29" s="3"/>
      <c r="J29" s="3"/>
      <c r="L29" s="3"/>
    </row>
    <row r="30" spans="1:13" x14ac:dyDescent="0.3">
      <c r="I30" s="3"/>
      <c r="J30" s="3"/>
      <c r="L30" s="3"/>
    </row>
    <row r="31" spans="1:13" x14ac:dyDescent="0.3">
      <c r="I31" s="3"/>
      <c r="J31" s="3"/>
      <c r="L31" s="3"/>
    </row>
    <row r="32" spans="1:13" x14ac:dyDescent="0.3">
      <c r="I32" s="3"/>
      <c r="J32" s="3"/>
      <c r="K32" s="2"/>
      <c r="L32" s="3"/>
    </row>
    <row r="33" spans="9:12" x14ac:dyDescent="0.3">
      <c r="I33" s="3"/>
      <c r="J33" s="3"/>
      <c r="K33" s="2"/>
      <c r="L33" s="3"/>
    </row>
    <row r="34" spans="9:12" x14ac:dyDescent="0.3">
      <c r="I34" s="3"/>
      <c r="J34" s="3"/>
      <c r="K34" s="2"/>
      <c r="L34" s="3"/>
    </row>
    <row r="35" spans="9:12" x14ac:dyDescent="0.3">
      <c r="I35" s="3"/>
      <c r="J35" s="3"/>
      <c r="K35" s="3"/>
      <c r="L35" s="3"/>
    </row>
    <row r="36" spans="9:12" x14ac:dyDescent="0.3">
      <c r="I36" s="3"/>
      <c r="J36" s="3"/>
      <c r="K36" s="3"/>
      <c r="L36" s="3"/>
    </row>
    <row r="37" spans="9:12" x14ac:dyDescent="0.3">
      <c r="I37" s="3"/>
      <c r="J37" s="3"/>
      <c r="K37" s="3"/>
      <c r="L37" s="3"/>
    </row>
    <row r="38" spans="9:12" x14ac:dyDescent="0.3">
      <c r="I38" s="3"/>
      <c r="J38" s="3"/>
      <c r="K38" s="3"/>
      <c r="L38" s="3"/>
    </row>
    <row r="39" spans="9:12" x14ac:dyDescent="0.3">
      <c r="I39" s="3"/>
      <c r="J39" s="3"/>
      <c r="K39" s="3"/>
      <c r="L39" s="3"/>
    </row>
    <row r="40" spans="9:12" x14ac:dyDescent="0.3">
      <c r="I40" s="3"/>
      <c r="J40" s="3"/>
      <c r="K40" s="2"/>
      <c r="L40" s="3"/>
    </row>
    <row r="41" spans="9:12" x14ac:dyDescent="0.3">
      <c r="I41" s="3"/>
      <c r="J41" s="3"/>
      <c r="K41" s="2"/>
      <c r="L41" s="3"/>
    </row>
    <row r="42" spans="9:12" x14ac:dyDescent="0.3">
      <c r="I42" s="3"/>
      <c r="J42" s="3"/>
      <c r="K42" s="2"/>
      <c r="L42" s="3"/>
    </row>
    <row r="43" spans="9:12" x14ac:dyDescent="0.3">
      <c r="I43" s="3"/>
      <c r="J43" s="3"/>
      <c r="K43" s="2"/>
      <c r="L43" s="3"/>
    </row>
    <row r="44" spans="9:12" x14ac:dyDescent="0.3">
      <c r="I44" s="3"/>
      <c r="J44" s="3"/>
      <c r="K44" s="2"/>
      <c r="L44" s="3"/>
    </row>
    <row r="45" spans="9:12" x14ac:dyDescent="0.3">
      <c r="I45" s="3"/>
      <c r="J45" s="3"/>
      <c r="K45" s="2"/>
      <c r="L45" s="3"/>
    </row>
    <row r="46" spans="9:12" x14ac:dyDescent="0.3">
      <c r="I46" s="3"/>
      <c r="J46" s="3"/>
      <c r="K46" s="2"/>
      <c r="L46" s="3"/>
    </row>
    <row r="47" spans="9:12" x14ac:dyDescent="0.3">
      <c r="I47" s="3"/>
      <c r="J47" s="3"/>
      <c r="L47" s="3"/>
    </row>
    <row r="48" spans="9:12" x14ac:dyDescent="0.3">
      <c r="I48" s="3"/>
      <c r="J48" s="3"/>
      <c r="L48" s="3"/>
    </row>
    <row r="49" spans="9:12" x14ac:dyDescent="0.3">
      <c r="I49" s="3"/>
      <c r="J49" s="3"/>
      <c r="L49" s="3"/>
    </row>
    <row r="50" spans="9:12" x14ac:dyDescent="0.3">
      <c r="I50" s="3"/>
      <c r="J50" s="3"/>
      <c r="L50" s="3"/>
    </row>
    <row r="51" spans="9:12" x14ac:dyDescent="0.3">
      <c r="I51" s="3"/>
      <c r="J51" s="3"/>
      <c r="L51" s="3"/>
    </row>
    <row r="52" spans="9:12" x14ac:dyDescent="0.3">
      <c r="I52" s="3"/>
      <c r="J52" s="3"/>
    </row>
    <row r="53" spans="9:12" x14ac:dyDescent="0.3">
      <c r="I53" s="3"/>
      <c r="J53" s="3"/>
      <c r="K53" s="2"/>
      <c r="L53" s="3"/>
    </row>
    <row r="54" spans="9:12" x14ac:dyDescent="0.3">
      <c r="I54" s="3"/>
      <c r="J54" s="3"/>
      <c r="K54" s="3"/>
      <c r="L54" s="3"/>
    </row>
    <row r="55" spans="9:12" x14ac:dyDescent="0.3">
      <c r="I55" s="3"/>
      <c r="J55" s="3"/>
      <c r="K55" s="3"/>
      <c r="L55" s="3"/>
    </row>
    <row r="56" spans="9:12" x14ac:dyDescent="0.3">
      <c r="I56" s="3"/>
      <c r="J56" s="3"/>
      <c r="K56" s="3"/>
      <c r="L56" s="3"/>
    </row>
    <row r="57" spans="9:12" x14ac:dyDescent="0.3">
      <c r="I57" s="3"/>
      <c r="J57" s="3"/>
      <c r="K57" s="3"/>
      <c r="L57" s="3"/>
    </row>
    <row r="58" spans="9:12" x14ac:dyDescent="0.3">
      <c r="I58" s="3"/>
      <c r="J58" s="3"/>
      <c r="K58" s="3"/>
      <c r="L58" s="3"/>
    </row>
    <row r="59" spans="9:12" x14ac:dyDescent="0.3">
      <c r="I59" s="3"/>
      <c r="J59" s="3"/>
      <c r="K59" s="3"/>
      <c r="L59" s="3"/>
    </row>
    <row r="60" spans="9:12" x14ac:dyDescent="0.3">
      <c r="I60" s="3"/>
      <c r="J60" s="3"/>
      <c r="K60" s="3"/>
      <c r="L60" s="3"/>
    </row>
    <row r="61" spans="9:12" x14ac:dyDescent="0.3">
      <c r="I61" s="3"/>
      <c r="J61" s="3"/>
      <c r="K61" s="3"/>
      <c r="L61" s="3"/>
    </row>
    <row r="62" spans="9:12" x14ac:dyDescent="0.3">
      <c r="I62" s="3"/>
      <c r="J62" s="3"/>
      <c r="K62" s="3"/>
      <c r="L62" s="3"/>
    </row>
    <row r="63" spans="9:12" x14ac:dyDescent="0.3">
      <c r="I63" s="3"/>
      <c r="J63" s="3"/>
      <c r="K63" s="3"/>
      <c r="L63" s="3"/>
    </row>
    <row r="64" spans="9:12" x14ac:dyDescent="0.3">
      <c r="I64" s="3"/>
      <c r="J64" s="3"/>
      <c r="K64" s="3"/>
      <c r="L64" s="3"/>
    </row>
    <row r="65" spans="9:12" x14ac:dyDescent="0.3">
      <c r="I65" s="3"/>
      <c r="J65" s="3"/>
      <c r="K65" s="2"/>
      <c r="L65" s="3"/>
    </row>
    <row r="66" spans="9:12" x14ac:dyDescent="0.3">
      <c r="I66" s="3"/>
      <c r="J66" s="3"/>
      <c r="K66" s="2"/>
      <c r="L66" s="3"/>
    </row>
    <row r="67" spans="9:12" x14ac:dyDescent="0.3">
      <c r="I67" s="3"/>
      <c r="J67" s="3"/>
      <c r="K67" s="2"/>
      <c r="L67" s="3"/>
    </row>
    <row r="68" spans="9:12" x14ac:dyDescent="0.3">
      <c r="I68" s="3"/>
      <c r="J68" s="3"/>
      <c r="K68" s="2"/>
      <c r="L68" s="3"/>
    </row>
    <row r="69" spans="9:12" x14ac:dyDescent="0.3">
      <c r="I69" s="3"/>
      <c r="J69" s="3"/>
      <c r="K69" s="2"/>
      <c r="L69" s="3"/>
    </row>
    <row r="70" spans="9:12" x14ac:dyDescent="0.3">
      <c r="I70" s="3"/>
      <c r="J70" s="3"/>
      <c r="K70" s="2"/>
      <c r="L70" s="3"/>
    </row>
    <row r="71" spans="9:12" x14ac:dyDescent="0.3">
      <c r="I71" s="3"/>
      <c r="J71" s="3"/>
      <c r="K71" s="2"/>
      <c r="L71" s="3"/>
    </row>
    <row r="72" spans="9:12" x14ac:dyDescent="0.3">
      <c r="I72" s="3"/>
      <c r="J72" s="3"/>
      <c r="K72" s="2"/>
      <c r="L72" s="3"/>
    </row>
    <row r="73" spans="9:12" x14ac:dyDescent="0.3">
      <c r="I73" s="3"/>
      <c r="J73" s="3"/>
      <c r="K73" s="2"/>
      <c r="L73" s="3"/>
    </row>
    <row r="74" spans="9:12" x14ac:dyDescent="0.3">
      <c r="I74" s="3"/>
      <c r="J74" s="3"/>
      <c r="K74" s="2"/>
      <c r="L74" s="3"/>
    </row>
    <row r="75" spans="9:12" x14ac:dyDescent="0.3">
      <c r="I75" s="3"/>
      <c r="J75" s="3"/>
      <c r="K75" s="2"/>
      <c r="L75" s="3"/>
    </row>
    <row r="76" spans="9:12" x14ac:dyDescent="0.3">
      <c r="I76" s="3"/>
      <c r="J76" s="3"/>
      <c r="K76" s="2"/>
      <c r="L76" s="3"/>
    </row>
    <row r="77" spans="9:12" x14ac:dyDescent="0.3">
      <c r="I77" s="3"/>
      <c r="J77" s="3"/>
      <c r="K77" s="2"/>
      <c r="L77" s="3"/>
    </row>
    <row r="78" spans="9:12" x14ac:dyDescent="0.3">
      <c r="I78" s="3"/>
      <c r="J78" s="3"/>
      <c r="K78" s="2"/>
      <c r="L78" s="3"/>
    </row>
    <row r="79" spans="9:12" x14ac:dyDescent="0.3">
      <c r="I79" s="3"/>
      <c r="J79" s="3"/>
      <c r="K79" s="2"/>
      <c r="L79" s="3"/>
    </row>
    <row r="80" spans="9:12" x14ac:dyDescent="0.3">
      <c r="I80" s="3"/>
      <c r="J80" s="3"/>
      <c r="L80" s="3"/>
    </row>
    <row r="81" spans="9:12" x14ac:dyDescent="0.3">
      <c r="I81" s="3"/>
      <c r="J81" s="3"/>
      <c r="L81" s="3"/>
    </row>
    <row r="82" spans="9:12" x14ac:dyDescent="0.3">
      <c r="I82" s="3"/>
      <c r="J82" s="3"/>
      <c r="K82" s="2"/>
      <c r="L82" s="3"/>
    </row>
    <row r="83" spans="9:12" x14ac:dyDescent="0.3">
      <c r="I83" s="3"/>
      <c r="J83" s="3"/>
      <c r="K83" s="2"/>
      <c r="L83" s="3"/>
    </row>
    <row r="84" spans="9:12" x14ac:dyDescent="0.3">
      <c r="I84" s="3"/>
      <c r="J84" s="3"/>
      <c r="K84" s="3"/>
      <c r="L84" s="3"/>
    </row>
    <row r="85" spans="9:12" x14ac:dyDescent="0.3">
      <c r="I85" s="3"/>
      <c r="J85" s="3"/>
      <c r="K85" s="3"/>
      <c r="L85" s="3"/>
    </row>
    <row r="86" spans="9:12" x14ac:dyDescent="0.3">
      <c r="I86" s="3"/>
      <c r="J86" s="3"/>
      <c r="K86" s="3"/>
      <c r="L86" s="3"/>
    </row>
    <row r="87" spans="9:12" x14ac:dyDescent="0.3">
      <c r="I87" s="3"/>
      <c r="J87" s="3"/>
      <c r="K87" s="3"/>
      <c r="L87" s="3"/>
    </row>
    <row r="88" spans="9:12" x14ac:dyDescent="0.3">
      <c r="I88" s="3"/>
      <c r="J88" s="3"/>
      <c r="K88" s="3"/>
      <c r="L88" s="3"/>
    </row>
    <row r="89" spans="9:12" x14ac:dyDescent="0.3">
      <c r="I89" s="3"/>
      <c r="J89" s="3"/>
      <c r="K89" s="3"/>
      <c r="L89" s="3"/>
    </row>
    <row r="90" spans="9:12" x14ac:dyDescent="0.3">
      <c r="I90" s="3"/>
      <c r="J90" s="3"/>
      <c r="K90" s="3"/>
      <c r="L90" s="3"/>
    </row>
    <row r="91" spans="9:12" x14ac:dyDescent="0.3">
      <c r="I91" s="3"/>
      <c r="J91" s="3"/>
      <c r="K91" s="3"/>
      <c r="L91" s="3"/>
    </row>
    <row r="92" spans="9:12" x14ac:dyDescent="0.3">
      <c r="I92" s="3"/>
      <c r="J92" s="3"/>
      <c r="K92" s="3"/>
      <c r="L92" s="3"/>
    </row>
    <row r="93" spans="9:12" x14ac:dyDescent="0.3">
      <c r="I93" s="3"/>
      <c r="J93" s="3"/>
      <c r="K93" s="3"/>
      <c r="L93" s="3"/>
    </row>
    <row r="94" spans="9:12" x14ac:dyDescent="0.3">
      <c r="I94" s="3"/>
      <c r="J94" s="3"/>
      <c r="K94" s="2"/>
      <c r="L94" s="3"/>
    </row>
    <row r="95" spans="9:12" x14ac:dyDescent="0.3">
      <c r="I95" s="3"/>
      <c r="J95" s="3"/>
      <c r="K95" s="2"/>
      <c r="L95" s="3"/>
    </row>
    <row r="96" spans="9:12" x14ac:dyDescent="0.3">
      <c r="I96" s="3"/>
      <c r="J96" s="3"/>
      <c r="K96" s="2"/>
      <c r="L96" s="3"/>
    </row>
    <row r="97" spans="9:12" x14ac:dyDescent="0.3">
      <c r="I97" s="3"/>
      <c r="J97" s="3"/>
      <c r="K97" s="2"/>
      <c r="L97" s="3"/>
    </row>
    <row r="98" spans="9:12" x14ac:dyDescent="0.3">
      <c r="I98" s="3"/>
      <c r="J98" s="3"/>
      <c r="K98" s="2"/>
      <c r="L98" s="3"/>
    </row>
    <row r="99" spans="9:12" x14ac:dyDescent="0.3">
      <c r="I99" s="3"/>
      <c r="J99" s="3"/>
      <c r="K99" s="2"/>
      <c r="L99" s="3"/>
    </row>
    <row r="100" spans="9:12" x14ac:dyDescent="0.3">
      <c r="I100" s="3"/>
      <c r="J100" s="3"/>
      <c r="K100" s="2"/>
      <c r="L100" s="3"/>
    </row>
    <row r="101" spans="9:12" x14ac:dyDescent="0.3">
      <c r="I101" s="3"/>
      <c r="J101" s="3"/>
      <c r="K101" s="2"/>
      <c r="L101" s="3"/>
    </row>
    <row r="102" spans="9:12" x14ac:dyDescent="0.3">
      <c r="I102" s="3"/>
      <c r="J102" s="3"/>
      <c r="K102" s="2"/>
      <c r="L102" s="3"/>
    </row>
    <row r="103" spans="9:12" x14ac:dyDescent="0.3">
      <c r="I103" s="3"/>
      <c r="J103" s="3"/>
      <c r="K103" s="2"/>
      <c r="L103" s="3"/>
    </row>
    <row r="104" spans="9:12" x14ac:dyDescent="0.3">
      <c r="I104" s="3"/>
      <c r="J104" s="3"/>
      <c r="K104" s="2"/>
      <c r="L104" s="3"/>
    </row>
    <row r="105" spans="9:12" x14ac:dyDescent="0.3">
      <c r="I105" s="3"/>
      <c r="J105" s="3"/>
      <c r="K105" s="2"/>
      <c r="L105" s="3"/>
    </row>
    <row r="106" spans="9:12" x14ac:dyDescent="0.3">
      <c r="I106" s="3"/>
      <c r="J106" s="3"/>
      <c r="K106" s="2"/>
      <c r="L106" s="3"/>
    </row>
    <row r="107" spans="9:12" x14ac:dyDescent="0.3">
      <c r="I107" s="3"/>
      <c r="J107" s="3"/>
      <c r="K107" s="2"/>
      <c r="L107" s="3"/>
    </row>
    <row r="108" spans="9:12" x14ac:dyDescent="0.3">
      <c r="I108" s="3"/>
      <c r="J108" s="3"/>
      <c r="K108" s="2"/>
      <c r="L108" s="3"/>
    </row>
    <row r="109" spans="9:12" x14ac:dyDescent="0.3">
      <c r="I109" s="3"/>
      <c r="J109" s="3"/>
      <c r="K109" s="2"/>
      <c r="L109" s="3"/>
    </row>
    <row r="110" spans="9:12" x14ac:dyDescent="0.3">
      <c r="I110" s="3"/>
      <c r="J110" s="3"/>
      <c r="K110" s="2"/>
      <c r="L110" s="3"/>
    </row>
    <row r="111" spans="9:12" x14ac:dyDescent="0.3">
      <c r="I111" s="3"/>
      <c r="J111" s="3"/>
      <c r="K111" s="2"/>
      <c r="L111" s="3"/>
    </row>
    <row r="112" spans="9:12" x14ac:dyDescent="0.3">
      <c r="I112" s="3"/>
      <c r="J112" s="3"/>
      <c r="L112" s="3"/>
    </row>
    <row r="113" spans="3:12" x14ac:dyDescent="0.3">
      <c r="I113" s="3"/>
      <c r="J113" s="3"/>
      <c r="K113" s="2"/>
      <c r="L113" s="3"/>
    </row>
    <row r="114" spans="3:12" x14ac:dyDescent="0.3">
      <c r="C114" s="5"/>
      <c r="I114" s="3"/>
      <c r="J114" s="3"/>
      <c r="K114" s="2"/>
      <c r="L114" s="3"/>
    </row>
    <row r="115" spans="3:12" x14ac:dyDescent="0.3">
      <c r="I115" s="3"/>
      <c r="J115" s="3"/>
      <c r="K115" s="3"/>
      <c r="L115" s="3"/>
    </row>
    <row r="116" spans="3:12" x14ac:dyDescent="0.3">
      <c r="C116" s="5"/>
      <c r="F116" s="4"/>
      <c r="G116" s="4"/>
      <c r="H116" s="4"/>
      <c r="I116" s="6"/>
      <c r="J116" s="6"/>
      <c r="K116" s="6"/>
      <c r="L116" s="7"/>
    </row>
    <row r="117" spans="3:12" x14ac:dyDescent="0.3">
      <c r="I117" s="3"/>
      <c r="J117" s="3"/>
      <c r="K117" s="3"/>
      <c r="L117" s="3"/>
    </row>
    <row r="118" spans="3:12" x14ac:dyDescent="0.3">
      <c r="C118" s="5"/>
      <c r="I118" s="3"/>
      <c r="J118" s="3"/>
      <c r="K118" s="3"/>
      <c r="L118" s="3"/>
    </row>
    <row r="119" spans="3:12" x14ac:dyDescent="0.3">
      <c r="I119" s="3"/>
      <c r="J119" s="3"/>
      <c r="K119" s="3"/>
      <c r="L119" s="3"/>
    </row>
    <row r="120" spans="3:12" x14ac:dyDescent="0.3">
      <c r="C120" s="5"/>
      <c r="I120" s="3"/>
      <c r="J120" s="3"/>
      <c r="K120" s="3"/>
      <c r="L120" s="3"/>
    </row>
    <row r="121" spans="3:12" x14ac:dyDescent="0.3">
      <c r="I121" s="3"/>
      <c r="J121" s="3"/>
      <c r="K121" s="3"/>
      <c r="L121" s="3"/>
    </row>
    <row r="122" spans="3:12" x14ac:dyDescent="0.3">
      <c r="C122" s="5"/>
      <c r="I122" s="3"/>
      <c r="J122" s="3"/>
      <c r="K122" s="3"/>
      <c r="L122" s="3"/>
    </row>
    <row r="123" spans="3:12" x14ac:dyDescent="0.3">
      <c r="I123" s="3"/>
      <c r="J123" s="3"/>
      <c r="K123" s="3"/>
      <c r="L123" s="3"/>
    </row>
    <row r="124" spans="3:12" x14ac:dyDescent="0.3">
      <c r="C124" s="5"/>
      <c r="I124" s="3"/>
      <c r="J124" s="3"/>
      <c r="K124" s="3"/>
      <c r="L124" s="3"/>
    </row>
    <row r="125" spans="3:12" x14ac:dyDescent="0.3">
      <c r="I125" s="3"/>
      <c r="J125" s="3"/>
      <c r="K125" s="3"/>
      <c r="L125" s="3"/>
    </row>
    <row r="126" spans="3:12" x14ac:dyDescent="0.3">
      <c r="C126" s="5"/>
      <c r="I126" s="3"/>
      <c r="J126" s="3"/>
      <c r="K126" s="3"/>
      <c r="L126" s="3"/>
    </row>
    <row r="127" spans="3:12" x14ac:dyDescent="0.3">
      <c r="C127" s="1"/>
      <c r="I127" s="3"/>
      <c r="J127" s="3"/>
      <c r="K127" s="3"/>
      <c r="L127" s="3"/>
    </row>
    <row r="128" spans="3:12" x14ac:dyDescent="0.3">
      <c r="C128" s="5"/>
      <c r="I128" s="3"/>
      <c r="J128" s="3"/>
      <c r="K128" s="3"/>
      <c r="L128" s="3"/>
    </row>
    <row r="129" spans="3:12" x14ac:dyDescent="0.3">
      <c r="I129" s="3"/>
      <c r="J129" s="3"/>
      <c r="K129" s="2"/>
      <c r="L129" s="3"/>
    </row>
    <row r="130" spans="3:12" x14ac:dyDescent="0.3">
      <c r="C130" s="5"/>
      <c r="I130" s="3"/>
      <c r="J130" s="3"/>
      <c r="K130" s="2"/>
      <c r="L130" s="3"/>
    </row>
    <row r="131" spans="3:12" x14ac:dyDescent="0.3">
      <c r="I131" s="3"/>
      <c r="J131" s="3"/>
      <c r="K131" s="2"/>
      <c r="L131" s="3"/>
    </row>
    <row r="132" spans="3:12" x14ac:dyDescent="0.3">
      <c r="C132" s="5"/>
      <c r="I132" s="3"/>
      <c r="J132" s="3"/>
      <c r="K132" s="2"/>
      <c r="L132" s="3"/>
    </row>
    <row r="133" spans="3:12" x14ac:dyDescent="0.3">
      <c r="I133" s="3"/>
      <c r="J133" s="3"/>
      <c r="K133" s="2"/>
      <c r="L133" s="3"/>
    </row>
    <row r="134" spans="3:12" x14ac:dyDescent="0.3">
      <c r="C134" s="5"/>
      <c r="I134" s="3"/>
      <c r="J134" s="3"/>
      <c r="K134" s="2"/>
      <c r="L134" s="3"/>
    </row>
    <row r="135" spans="3:12" x14ac:dyDescent="0.3">
      <c r="I135" s="3"/>
      <c r="J135" s="3"/>
      <c r="K135" s="2"/>
      <c r="L135" s="3"/>
    </row>
    <row r="136" spans="3:12" x14ac:dyDescent="0.3">
      <c r="C136" s="5"/>
      <c r="I136" s="3"/>
      <c r="J136" s="3"/>
      <c r="K136" s="2"/>
      <c r="L136" s="3"/>
    </row>
    <row r="137" spans="3:12" x14ac:dyDescent="0.3">
      <c r="I137" s="3"/>
      <c r="J137" s="3"/>
      <c r="K137" s="2"/>
      <c r="L137" s="3"/>
    </row>
    <row r="138" spans="3:12" x14ac:dyDescent="0.3">
      <c r="C138" s="5"/>
      <c r="I138" s="3"/>
      <c r="J138" s="3"/>
      <c r="K138" s="2"/>
      <c r="L138" s="3"/>
    </row>
    <row r="139" spans="3:12" x14ac:dyDescent="0.3">
      <c r="I139" s="3"/>
      <c r="J139" s="3"/>
      <c r="K139" s="2"/>
      <c r="L139" s="3"/>
    </row>
    <row r="140" spans="3:12" x14ac:dyDescent="0.3">
      <c r="C140" s="5"/>
      <c r="I140" s="3"/>
      <c r="J140" s="3"/>
      <c r="K140" s="2"/>
      <c r="L140" s="3"/>
    </row>
    <row r="141" spans="3:12" x14ac:dyDescent="0.3">
      <c r="I141" s="3"/>
      <c r="J141" s="3"/>
      <c r="K141" s="2"/>
      <c r="L141" s="3"/>
    </row>
    <row r="142" spans="3:12" x14ac:dyDescent="0.3">
      <c r="C142" s="5"/>
      <c r="I142" s="3"/>
      <c r="J142" s="3"/>
      <c r="K142" s="2"/>
      <c r="L142" s="3"/>
    </row>
    <row r="143" spans="3:12" x14ac:dyDescent="0.3">
      <c r="I143" s="3"/>
      <c r="J143" s="3"/>
      <c r="K143" s="2"/>
      <c r="L143" s="3"/>
    </row>
    <row r="144" spans="3:12" x14ac:dyDescent="0.3">
      <c r="C144" s="5"/>
      <c r="I144" s="3"/>
      <c r="J144" s="3"/>
      <c r="K144" s="2"/>
      <c r="L144" s="3"/>
    </row>
    <row r="145" spans="3:12" x14ac:dyDescent="0.3">
      <c r="I145" s="3"/>
      <c r="J145" s="3"/>
      <c r="K145" s="2"/>
      <c r="L145" s="3"/>
    </row>
    <row r="146" spans="3:12" x14ac:dyDescent="0.3">
      <c r="C146" s="5"/>
      <c r="I146" s="3"/>
      <c r="J146" s="3"/>
      <c r="K146" s="2"/>
      <c r="L146" s="3"/>
    </row>
    <row r="147" spans="3:12" x14ac:dyDescent="0.3">
      <c r="I147" s="3"/>
      <c r="J147" s="3"/>
      <c r="K147" s="2"/>
      <c r="L147" s="3"/>
    </row>
    <row r="148" spans="3:12" x14ac:dyDescent="0.3">
      <c r="C148" s="5"/>
      <c r="I148" s="3"/>
      <c r="J148" s="3"/>
      <c r="K148" s="2"/>
      <c r="L148" s="3"/>
    </row>
    <row r="149" spans="3:12" x14ac:dyDescent="0.3">
      <c r="I149" s="3"/>
      <c r="J149" s="3"/>
      <c r="K149" s="2"/>
      <c r="L149" s="3"/>
    </row>
    <row r="150" spans="3:12" x14ac:dyDescent="0.3">
      <c r="C150" s="5"/>
      <c r="I150" s="3"/>
      <c r="J150" s="3"/>
      <c r="K150" s="2"/>
      <c r="L150" s="3"/>
    </row>
    <row r="151" spans="3:12" x14ac:dyDescent="0.3">
      <c r="I151" s="3"/>
      <c r="J151" s="3"/>
      <c r="K151" s="2"/>
      <c r="L151" s="3"/>
    </row>
    <row r="152" spans="3:12" x14ac:dyDescent="0.3">
      <c r="C152" s="5"/>
      <c r="I152" s="3"/>
      <c r="J152" s="3"/>
      <c r="K152" s="2"/>
      <c r="L152" s="3"/>
    </row>
    <row r="153" spans="3:12" x14ac:dyDescent="0.3">
      <c r="I153" s="3"/>
      <c r="J153" s="3"/>
      <c r="L153" s="3"/>
    </row>
    <row r="154" spans="3:12" x14ac:dyDescent="0.3">
      <c r="C154" s="5"/>
      <c r="I154" s="3"/>
      <c r="J154" s="3"/>
      <c r="L154" s="3"/>
    </row>
    <row r="155" spans="3:12" x14ac:dyDescent="0.3">
      <c r="I155" s="3"/>
      <c r="J155" s="3"/>
      <c r="L155" s="3"/>
    </row>
    <row r="156" spans="3:12" x14ac:dyDescent="0.3">
      <c r="C156" s="5"/>
      <c r="I156" s="3"/>
      <c r="J156" s="3"/>
      <c r="L156" s="3"/>
    </row>
    <row r="157" spans="3:12" x14ac:dyDescent="0.3">
      <c r="I157" s="3"/>
      <c r="J157" s="3"/>
      <c r="L157" s="3"/>
    </row>
    <row r="158" spans="3:12" x14ac:dyDescent="0.3">
      <c r="C158" s="5"/>
      <c r="F158" s="4"/>
      <c r="I158" s="3"/>
      <c r="J158" s="3"/>
      <c r="L158" s="3"/>
    </row>
  </sheetData>
  <mergeCells count="1">
    <mergeCell ref="A1:M1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pageSetUpPr fitToPage="1"/>
  </sheetPr>
  <dimension ref="A1:M160"/>
  <sheetViews>
    <sheetView tabSelected="1" zoomScaleNormal="100" workbookViewId="0">
      <selection activeCell="N4" sqref="N4"/>
    </sheetView>
  </sheetViews>
  <sheetFormatPr baseColWidth="10" defaultRowHeight="14.4" x14ac:dyDescent="0.3"/>
  <cols>
    <col min="1" max="1" width="3.88671875" customWidth="1"/>
    <col min="2" max="2" width="5.6640625" style="4" customWidth="1"/>
    <col min="3" max="3" width="6.5546875" hidden="1" customWidth="1"/>
    <col min="4" max="4" width="15" style="5" customWidth="1"/>
    <col min="5" max="5" width="11.44140625" style="5"/>
    <col min="6" max="6" width="9.33203125" style="1" bestFit="1" customWidth="1"/>
    <col min="7" max="7" width="18" style="1" bestFit="1" customWidth="1"/>
    <col min="8" max="8" width="8.44140625" style="1" hidden="1" customWidth="1"/>
    <col min="9" max="10" width="8.109375" style="1" bestFit="1" customWidth="1"/>
    <col min="11" max="11" width="3.33203125" style="1" hidden="1" customWidth="1"/>
    <col min="12" max="12" width="9.5546875" customWidth="1"/>
    <col min="13" max="13" width="7.33203125" style="4" bestFit="1" customWidth="1"/>
  </cols>
  <sheetData>
    <row r="1" spans="1:13" s="12" customFormat="1" ht="25.8" x14ac:dyDescent="0.5">
      <c r="A1" s="58" t="s">
        <v>53</v>
      </c>
      <c r="B1" s="58"/>
      <c r="C1" s="59"/>
      <c r="D1" s="58"/>
      <c r="E1" s="58"/>
      <c r="F1" s="58"/>
      <c r="G1" s="58"/>
      <c r="H1" s="59"/>
      <c r="I1" s="58"/>
      <c r="J1" s="58"/>
      <c r="K1" s="59"/>
      <c r="L1" s="58"/>
      <c r="M1" s="58"/>
    </row>
    <row r="2" spans="1:13" s="9" customFormat="1" x14ac:dyDescent="0.3">
      <c r="B2" s="8" t="s">
        <v>54</v>
      </c>
      <c r="D2" s="8"/>
      <c r="E2" s="8"/>
      <c r="I2" s="10"/>
      <c r="J2" s="10"/>
      <c r="K2" s="10"/>
      <c r="L2" s="10"/>
      <c r="M2" s="8"/>
    </row>
    <row r="3" spans="1:13" s="9" customFormat="1" ht="25.8" x14ac:dyDescent="0.5">
      <c r="B3" s="11" t="s">
        <v>245</v>
      </c>
      <c r="C3" s="12"/>
      <c r="D3" s="11"/>
      <c r="E3" s="11"/>
      <c r="G3" s="11" t="s">
        <v>240</v>
      </c>
      <c r="H3" s="11" t="s">
        <v>240</v>
      </c>
      <c r="I3" s="10"/>
      <c r="J3" s="10"/>
      <c r="K3" s="10"/>
      <c r="L3" s="10"/>
      <c r="M3" s="8"/>
    </row>
    <row r="4" spans="1:13" s="9" customFormat="1" ht="25.8" x14ac:dyDescent="0.5">
      <c r="B4" s="11"/>
      <c r="C4" s="12"/>
      <c r="D4" s="11"/>
      <c r="E4" s="11"/>
      <c r="G4" s="11"/>
      <c r="H4" s="11"/>
      <c r="I4" s="10"/>
      <c r="J4" s="10"/>
      <c r="K4" s="10"/>
      <c r="L4" s="10"/>
      <c r="M4" s="8"/>
    </row>
    <row r="5" spans="1:13" s="9" customFormat="1" ht="25.8" x14ac:dyDescent="0.5">
      <c r="B5" s="11"/>
      <c r="C5" s="12"/>
      <c r="D5" s="11"/>
      <c r="E5" s="11"/>
      <c r="G5" s="11"/>
      <c r="H5" s="11"/>
      <c r="I5" s="10"/>
      <c r="J5" s="10"/>
      <c r="K5" s="10"/>
      <c r="L5" s="10"/>
      <c r="M5" s="8"/>
    </row>
    <row r="6" spans="1:13" s="9" customFormat="1" ht="25.8" x14ac:dyDescent="0.5">
      <c r="B6" s="11"/>
      <c r="C6" s="12"/>
      <c r="D6" s="11"/>
      <c r="E6" s="11"/>
      <c r="G6" s="11"/>
      <c r="H6" s="11"/>
      <c r="I6" s="10"/>
      <c r="J6" s="10"/>
      <c r="K6" s="10"/>
      <c r="L6" s="10"/>
      <c r="M6" s="8"/>
    </row>
    <row r="7" spans="1:13" s="9" customFormat="1" ht="25.8" x14ac:dyDescent="0.5">
      <c r="B7" s="11"/>
      <c r="C7" s="12"/>
      <c r="D7" s="11"/>
      <c r="E7" s="11"/>
      <c r="G7" s="11"/>
      <c r="H7" s="11"/>
      <c r="I7" s="10"/>
      <c r="J7" s="10"/>
      <c r="K7" s="10"/>
      <c r="L7" s="10"/>
      <c r="M7" s="8"/>
    </row>
    <row r="8" spans="1:13" x14ac:dyDescent="0.3">
      <c r="M8" s="47" t="s">
        <v>260</v>
      </c>
    </row>
    <row r="9" spans="1:13" s="5" customFormat="1" ht="14.25" customHeight="1" x14ac:dyDescent="0.3">
      <c r="A9" s="48"/>
      <c r="B9" s="47" t="s">
        <v>13</v>
      </c>
      <c r="C9" s="5" t="s">
        <v>0</v>
      </c>
      <c r="D9" s="48" t="s">
        <v>1</v>
      </c>
      <c r="E9" s="48" t="s">
        <v>2</v>
      </c>
      <c r="F9" s="47" t="s">
        <v>3</v>
      </c>
      <c r="G9" s="47" t="s">
        <v>4</v>
      </c>
      <c r="H9" s="4" t="s">
        <v>5</v>
      </c>
      <c r="I9" s="47" t="s">
        <v>6</v>
      </c>
      <c r="J9" s="49" t="s">
        <v>7</v>
      </c>
      <c r="K9" s="6"/>
      <c r="L9" s="48" t="s">
        <v>8</v>
      </c>
      <c r="M9" s="47" t="s">
        <v>9</v>
      </c>
    </row>
    <row r="10" spans="1:13" s="5" customFormat="1" hidden="1" x14ac:dyDescent="0.3">
      <c r="B10" s="4"/>
      <c r="F10" s="4"/>
      <c r="G10" s="4"/>
      <c r="H10" s="4"/>
      <c r="I10" s="4"/>
      <c r="J10" s="6"/>
      <c r="K10" s="6"/>
      <c r="M10" s="4"/>
    </row>
    <row r="11" spans="1:13" ht="14.25" customHeight="1" x14ac:dyDescent="0.3">
      <c r="A11" s="23">
        <v>1</v>
      </c>
      <c r="B11" s="22">
        <v>1</v>
      </c>
      <c r="C11" s="23">
        <v>51</v>
      </c>
      <c r="D11" s="23" t="s">
        <v>162</v>
      </c>
      <c r="E11" s="23" t="s">
        <v>163</v>
      </c>
      <c r="F11" s="22">
        <v>1992</v>
      </c>
      <c r="G11" s="22" t="s">
        <v>23</v>
      </c>
      <c r="H11" s="22" t="s">
        <v>164</v>
      </c>
      <c r="I11" s="21">
        <v>5.6388888888888884E-4</v>
      </c>
      <c r="J11" s="21">
        <v>5.7129629629629631E-4</v>
      </c>
      <c r="K11" s="32" t="s">
        <v>237</v>
      </c>
      <c r="L11" s="21">
        <f>SUM(I11+J11)</f>
        <v>1.1351851851851853E-3</v>
      </c>
      <c r="M11" s="22">
        <v>10</v>
      </c>
    </row>
    <row r="12" spans="1:13" ht="14.25" hidden="1" customHeight="1" x14ac:dyDescent="0.3">
      <c r="I12" s="3"/>
      <c r="J12" s="3"/>
      <c r="K12" s="2"/>
      <c r="L12" s="3"/>
    </row>
    <row r="13" spans="1:13" hidden="1" x14ac:dyDescent="0.3">
      <c r="C13" s="5" t="s">
        <v>44</v>
      </c>
      <c r="I13" s="3"/>
      <c r="J13" s="3"/>
      <c r="K13" s="2"/>
      <c r="L13" s="3">
        <f>SUM(I13:J13)</f>
        <v>0</v>
      </c>
    </row>
    <row r="14" spans="1:13" hidden="1" x14ac:dyDescent="0.3">
      <c r="B14" s="4">
        <v>1</v>
      </c>
      <c r="C14">
        <v>2</v>
      </c>
      <c r="D14" s="5" t="s">
        <v>14</v>
      </c>
      <c r="E14" s="5" t="s">
        <v>15</v>
      </c>
      <c r="F14" s="1">
        <v>2011</v>
      </c>
      <c r="G14" s="1" t="s">
        <v>16</v>
      </c>
      <c r="H14" s="1" t="s">
        <v>18</v>
      </c>
      <c r="I14" s="3">
        <v>1.3888888888888889E-3</v>
      </c>
      <c r="J14" s="3">
        <v>8.6469907407407415E-4</v>
      </c>
      <c r="K14" s="2" t="s">
        <v>238</v>
      </c>
      <c r="L14" s="3">
        <f>SUM(I14:J14)</f>
        <v>2.2535879629629633E-3</v>
      </c>
      <c r="M14" s="4">
        <v>0</v>
      </c>
    </row>
    <row r="15" spans="1:13" hidden="1" x14ac:dyDescent="0.3">
      <c r="B15" s="4">
        <v>2</v>
      </c>
      <c r="C15">
        <v>3</v>
      </c>
      <c r="D15" s="5" t="s">
        <v>19</v>
      </c>
      <c r="E15" s="5" t="s">
        <v>20</v>
      </c>
      <c r="F15" s="1">
        <v>2011</v>
      </c>
      <c r="G15" s="1" t="s">
        <v>16</v>
      </c>
      <c r="H15" s="1" t="s">
        <v>18</v>
      </c>
      <c r="I15" s="3">
        <v>1.3888888888888889E-3</v>
      </c>
      <c r="J15" s="3">
        <v>8.8368055555555552E-4</v>
      </c>
      <c r="K15" s="2" t="s">
        <v>238</v>
      </c>
      <c r="L15" s="3">
        <f>SUM(I15:J15)</f>
        <v>2.2725694444444442E-3</v>
      </c>
      <c r="M15" s="4">
        <v>0</v>
      </c>
    </row>
    <row r="16" spans="1:13" hidden="1" x14ac:dyDescent="0.3">
      <c r="B16" s="4">
        <v>3</v>
      </c>
      <c r="C16">
        <v>4</v>
      </c>
      <c r="D16" s="5" t="s">
        <v>21</v>
      </c>
      <c r="E16" s="5" t="s">
        <v>22</v>
      </c>
      <c r="F16" s="1">
        <v>2011</v>
      </c>
      <c r="G16" s="1" t="s">
        <v>23</v>
      </c>
      <c r="H16" s="1" t="s">
        <v>18</v>
      </c>
      <c r="I16" s="3">
        <v>1.3888888888888889E-3</v>
      </c>
      <c r="J16" s="3">
        <v>1.2369212962962963E-3</v>
      </c>
      <c r="K16" s="2" t="s">
        <v>238</v>
      </c>
      <c r="L16" s="3">
        <f>SUM(I16:J16)</f>
        <v>2.625810185185185E-3</v>
      </c>
      <c r="M16" s="4">
        <v>0</v>
      </c>
    </row>
    <row r="17" spans="1:13" hidden="1" x14ac:dyDescent="0.3">
      <c r="B17" s="4">
        <v>4</v>
      </c>
      <c r="C17">
        <v>123</v>
      </c>
      <c r="D17" s="5" t="s">
        <v>24</v>
      </c>
      <c r="E17" s="5" t="s">
        <v>25</v>
      </c>
      <c r="F17" s="1">
        <v>2012</v>
      </c>
      <c r="G17" s="1" t="s">
        <v>23</v>
      </c>
      <c r="H17" s="1" t="s">
        <v>18</v>
      </c>
      <c r="I17" s="3">
        <v>1.2380787037037037E-3</v>
      </c>
      <c r="J17" s="3">
        <v>1.3888888888888889E-3</v>
      </c>
      <c r="K17" s="2" t="s">
        <v>238</v>
      </c>
      <c r="L17" s="3">
        <f>SUM(I17:J17)</f>
        <v>2.6269675925925926E-3</v>
      </c>
      <c r="M17" s="4">
        <v>0</v>
      </c>
    </row>
    <row r="18" spans="1:13" hidden="1" x14ac:dyDescent="0.3">
      <c r="B18" s="4">
        <v>5</v>
      </c>
      <c r="C18">
        <v>124</v>
      </c>
      <c r="D18" s="5" t="s">
        <v>24</v>
      </c>
      <c r="E18" s="5" t="s">
        <v>26</v>
      </c>
      <c r="F18" s="1">
        <v>2011</v>
      </c>
      <c r="G18" s="1" t="s">
        <v>23</v>
      </c>
      <c r="H18" s="1" t="s">
        <v>18</v>
      </c>
      <c r="I18" s="3">
        <v>1.7369212962962963E-3</v>
      </c>
      <c r="J18" s="3">
        <v>1.3888888888888889E-3</v>
      </c>
      <c r="K18" s="3" t="s">
        <v>238</v>
      </c>
      <c r="L18" s="3">
        <f>SUM(I18+J18)</f>
        <v>3.1258101851851855E-3</v>
      </c>
      <c r="M18" s="4">
        <v>0</v>
      </c>
    </row>
    <row r="19" spans="1:13" hidden="1" x14ac:dyDescent="0.3">
      <c r="I19" s="3"/>
      <c r="J19" s="3"/>
      <c r="K19" s="3"/>
      <c r="L19" s="3"/>
    </row>
    <row r="20" spans="1:13" s="5" customFormat="1" hidden="1" x14ac:dyDescent="0.3">
      <c r="B20" s="4"/>
      <c r="C20" s="5" t="s">
        <v>43</v>
      </c>
      <c r="F20" s="4"/>
      <c r="G20" s="4"/>
      <c r="H20" s="4"/>
      <c r="I20" s="6"/>
      <c r="J20" s="6"/>
      <c r="K20" s="6"/>
      <c r="L20" s="7"/>
      <c r="M20" s="4"/>
    </row>
    <row r="21" spans="1:13" x14ac:dyDescent="0.3">
      <c r="A21" s="23">
        <v>2</v>
      </c>
      <c r="B21" s="22">
        <v>1</v>
      </c>
      <c r="C21" s="23">
        <v>104</v>
      </c>
      <c r="D21" s="23" t="s">
        <v>123</v>
      </c>
      <c r="E21" s="23" t="s">
        <v>124</v>
      </c>
      <c r="F21" s="22">
        <v>2000</v>
      </c>
      <c r="G21" s="22" t="s">
        <v>128</v>
      </c>
      <c r="H21" s="22" t="s">
        <v>129</v>
      </c>
      <c r="I21" s="21">
        <v>5.8668981481481484E-4</v>
      </c>
      <c r="J21" s="21">
        <v>5.8530092592592585E-4</v>
      </c>
      <c r="K21" s="32" t="s">
        <v>237</v>
      </c>
      <c r="L21" s="21">
        <f t="shared" ref="L21:L26" si="0">SUM(I21+J21)</f>
        <v>1.1719907407407408E-3</v>
      </c>
      <c r="M21" s="22">
        <v>9</v>
      </c>
    </row>
    <row r="22" spans="1:13" x14ac:dyDescent="0.3">
      <c r="A22" s="23">
        <v>3</v>
      </c>
      <c r="B22" s="22">
        <v>1</v>
      </c>
      <c r="C22" s="23">
        <v>91</v>
      </c>
      <c r="D22" s="23" t="s">
        <v>48</v>
      </c>
      <c r="E22" s="23" t="s">
        <v>98</v>
      </c>
      <c r="F22" s="22">
        <v>2003</v>
      </c>
      <c r="G22" s="22" t="s">
        <v>29</v>
      </c>
      <c r="H22" s="22" t="s">
        <v>104</v>
      </c>
      <c r="I22" s="21">
        <v>6.076388888888889E-4</v>
      </c>
      <c r="J22" s="21">
        <v>6.0162037037037031E-4</v>
      </c>
      <c r="K22" s="21" t="s">
        <v>237</v>
      </c>
      <c r="L22" s="21">
        <f t="shared" si="0"/>
        <v>1.2092592592592593E-3</v>
      </c>
      <c r="M22" s="22">
        <v>8</v>
      </c>
    </row>
    <row r="23" spans="1:13" x14ac:dyDescent="0.3">
      <c r="A23" s="23">
        <v>4</v>
      </c>
      <c r="B23" s="22">
        <v>2</v>
      </c>
      <c r="C23" s="23">
        <v>89</v>
      </c>
      <c r="D23" s="23" t="s">
        <v>33</v>
      </c>
      <c r="E23" s="23" t="s">
        <v>99</v>
      </c>
      <c r="F23" s="22">
        <v>2003</v>
      </c>
      <c r="G23" s="22" t="s">
        <v>29</v>
      </c>
      <c r="H23" s="22" t="s">
        <v>104</v>
      </c>
      <c r="I23" s="21">
        <v>6.1203703703703713E-4</v>
      </c>
      <c r="J23" s="21">
        <v>6.0046296296296302E-4</v>
      </c>
      <c r="K23" s="21" t="s">
        <v>237</v>
      </c>
      <c r="L23" s="21">
        <f t="shared" si="0"/>
        <v>1.2125E-3</v>
      </c>
      <c r="M23" s="22">
        <v>7</v>
      </c>
    </row>
    <row r="24" spans="1:13" x14ac:dyDescent="0.3">
      <c r="A24" s="23">
        <v>5</v>
      </c>
      <c r="B24" s="22">
        <v>3</v>
      </c>
      <c r="C24" s="23">
        <v>92</v>
      </c>
      <c r="D24" s="23" t="s">
        <v>100</v>
      </c>
      <c r="E24" s="23" t="s">
        <v>101</v>
      </c>
      <c r="F24" s="22">
        <v>2003</v>
      </c>
      <c r="G24" s="22" t="s">
        <v>95</v>
      </c>
      <c r="H24" s="22" t="s">
        <v>104</v>
      </c>
      <c r="I24" s="21">
        <v>6.174768518518518E-4</v>
      </c>
      <c r="J24" s="21">
        <v>6.0868055555555556E-4</v>
      </c>
      <c r="K24" s="21" t="s">
        <v>237</v>
      </c>
      <c r="L24" s="21">
        <f t="shared" si="0"/>
        <v>1.2261574074074074E-3</v>
      </c>
      <c r="M24" s="22">
        <v>6</v>
      </c>
    </row>
    <row r="25" spans="1:13" x14ac:dyDescent="0.3">
      <c r="A25" s="23">
        <v>6</v>
      </c>
      <c r="B25" s="22">
        <v>2</v>
      </c>
      <c r="C25" s="23">
        <v>48</v>
      </c>
      <c r="D25" s="23" t="s">
        <v>165</v>
      </c>
      <c r="E25" s="23" t="s">
        <v>166</v>
      </c>
      <c r="F25" s="22">
        <v>1994</v>
      </c>
      <c r="G25" s="22" t="s">
        <v>16</v>
      </c>
      <c r="H25" s="22" t="s">
        <v>164</v>
      </c>
      <c r="I25" s="21">
        <v>6.2245370370370373E-4</v>
      </c>
      <c r="J25" s="21">
        <v>6.0798611111111112E-4</v>
      </c>
      <c r="K25" s="32" t="s">
        <v>237</v>
      </c>
      <c r="L25" s="21">
        <f t="shared" si="0"/>
        <v>1.2304398148148149E-3</v>
      </c>
      <c r="M25" s="22">
        <v>5</v>
      </c>
    </row>
    <row r="26" spans="1:13" x14ac:dyDescent="0.3">
      <c r="A26" s="23">
        <v>7</v>
      </c>
      <c r="B26" s="22">
        <v>4</v>
      </c>
      <c r="C26" s="23">
        <v>90</v>
      </c>
      <c r="D26" s="23" t="s">
        <v>102</v>
      </c>
      <c r="E26" s="23" t="s">
        <v>103</v>
      </c>
      <c r="F26" s="22">
        <v>2002</v>
      </c>
      <c r="G26" s="22" t="s">
        <v>29</v>
      </c>
      <c r="H26" s="22" t="s">
        <v>104</v>
      </c>
      <c r="I26" s="21">
        <v>6.1655092592592588E-4</v>
      </c>
      <c r="J26" s="21">
        <v>6.1840277777777772E-4</v>
      </c>
      <c r="K26" s="32" t="s">
        <v>237</v>
      </c>
      <c r="L26" s="21">
        <f t="shared" si="0"/>
        <v>1.2349537037037036E-3</v>
      </c>
      <c r="M26" s="22">
        <v>4</v>
      </c>
    </row>
    <row r="27" spans="1:13" hidden="1" x14ac:dyDescent="0.3">
      <c r="I27" s="3"/>
      <c r="J27" s="3"/>
      <c r="K27" s="3"/>
      <c r="L27" s="3"/>
    </row>
    <row r="28" spans="1:13" hidden="1" x14ac:dyDescent="0.3">
      <c r="C28" s="5" t="s">
        <v>42</v>
      </c>
      <c r="I28" s="3"/>
      <c r="J28" s="3"/>
      <c r="K28" s="3"/>
      <c r="L28" s="3"/>
    </row>
    <row r="29" spans="1:13" hidden="1" x14ac:dyDescent="0.3">
      <c r="B29" s="4">
        <v>1</v>
      </c>
      <c r="C29">
        <v>14</v>
      </c>
      <c r="D29" s="5" t="s">
        <v>46</v>
      </c>
      <c r="E29" s="5" t="s">
        <v>47</v>
      </c>
      <c r="F29" s="1">
        <v>2009</v>
      </c>
      <c r="G29" s="1" t="s">
        <v>16</v>
      </c>
      <c r="H29" s="1" t="s">
        <v>50</v>
      </c>
      <c r="I29" s="3">
        <v>8.6354166666666665E-4</v>
      </c>
      <c r="J29" s="3">
        <v>8.8993055555555559E-4</v>
      </c>
      <c r="K29" s="3" t="s">
        <v>238</v>
      </c>
      <c r="L29" s="3">
        <f>SUM(I29+J29)</f>
        <v>1.7534722222222222E-3</v>
      </c>
      <c r="M29" s="4">
        <v>2</v>
      </c>
    </row>
    <row r="30" spans="1:13" hidden="1" x14ac:dyDescent="0.3">
      <c r="C30">
        <v>12</v>
      </c>
      <c r="D30" s="5" t="s">
        <v>48</v>
      </c>
      <c r="E30" s="5" t="s">
        <v>49</v>
      </c>
      <c r="F30" s="1">
        <v>2008</v>
      </c>
      <c r="G30" s="1" t="s">
        <v>29</v>
      </c>
      <c r="H30" s="1" t="s">
        <v>50</v>
      </c>
      <c r="I30" s="3" t="s">
        <v>51</v>
      </c>
      <c r="J30" s="3"/>
      <c r="K30" s="3" t="s">
        <v>238</v>
      </c>
      <c r="L30" s="3"/>
      <c r="M30" s="4">
        <v>0</v>
      </c>
    </row>
    <row r="31" spans="1:13" hidden="1" x14ac:dyDescent="0.3">
      <c r="I31" s="3"/>
      <c r="J31" s="3"/>
      <c r="K31" s="3"/>
      <c r="L31" s="3"/>
    </row>
    <row r="32" spans="1:13" hidden="1" x14ac:dyDescent="0.3">
      <c r="C32" s="5" t="s">
        <v>52</v>
      </c>
      <c r="I32" s="3"/>
      <c r="J32" s="3"/>
      <c r="K32" s="3"/>
      <c r="L32" s="3"/>
    </row>
    <row r="33" spans="1:13" x14ac:dyDescent="0.3">
      <c r="A33" s="23">
        <v>8</v>
      </c>
      <c r="B33" s="22">
        <v>1</v>
      </c>
      <c r="C33" s="23">
        <v>28</v>
      </c>
      <c r="D33" s="23" t="s">
        <v>76</v>
      </c>
      <c r="E33" s="23" t="s">
        <v>11</v>
      </c>
      <c r="F33" s="22">
        <v>2005</v>
      </c>
      <c r="G33" s="22" t="s">
        <v>16</v>
      </c>
      <c r="H33" s="22" t="s">
        <v>79</v>
      </c>
      <c r="I33" s="21">
        <v>6.4618055555555555E-4</v>
      </c>
      <c r="J33" s="21">
        <v>6.3368055555555552E-4</v>
      </c>
      <c r="K33" s="21" t="s">
        <v>237</v>
      </c>
      <c r="L33" s="21">
        <f>SUM(I33+J33)</f>
        <v>1.279861111111111E-3</v>
      </c>
      <c r="M33" s="22">
        <v>3</v>
      </c>
    </row>
    <row r="34" spans="1:13" x14ac:dyDescent="0.3">
      <c r="A34" s="23">
        <v>9</v>
      </c>
      <c r="B34" s="22">
        <v>2</v>
      </c>
      <c r="C34" s="23">
        <v>107</v>
      </c>
      <c r="D34" s="23" t="s">
        <v>125</v>
      </c>
      <c r="E34" s="23" t="s">
        <v>99</v>
      </c>
      <c r="F34" s="22">
        <v>2001</v>
      </c>
      <c r="G34" s="22" t="s">
        <v>16</v>
      </c>
      <c r="H34" s="22" t="s">
        <v>129</v>
      </c>
      <c r="I34" s="21">
        <v>6.4826388888888887E-4</v>
      </c>
      <c r="J34" s="21">
        <v>6.5752314814814829E-4</v>
      </c>
      <c r="K34" s="32" t="s">
        <v>237</v>
      </c>
      <c r="L34" s="21">
        <f>SUM(I34+J34)</f>
        <v>1.3057870370370372E-3</v>
      </c>
      <c r="M34" s="22">
        <v>2</v>
      </c>
    </row>
    <row r="35" spans="1:13" hidden="1" x14ac:dyDescent="0.3">
      <c r="I35" s="3"/>
      <c r="J35" s="3"/>
      <c r="K35" s="3"/>
      <c r="L35" s="3"/>
    </row>
    <row r="36" spans="1:13" hidden="1" x14ac:dyDescent="0.3">
      <c r="C36" s="5" t="s">
        <v>60</v>
      </c>
      <c r="I36" s="3"/>
      <c r="J36" s="3"/>
      <c r="K36" s="3"/>
      <c r="L36" s="3"/>
    </row>
    <row r="37" spans="1:13" hidden="1" x14ac:dyDescent="0.3">
      <c r="B37" s="4">
        <v>1</v>
      </c>
      <c r="C37">
        <v>18</v>
      </c>
      <c r="D37" s="5" t="s">
        <v>61</v>
      </c>
      <c r="E37" s="5" t="s">
        <v>62</v>
      </c>
      <c r="F37" s="1">
        <v>2006</v>
      </c>
      <c r="G37" s="1" t="s">
        <v>16</v>
      </c>
      <c r="H37" s="1" t="s">
        <v>74</v>
      </c>
      <c r="I37" s="3">
        <v>6.7939814814814816E-4</v>
      </c>
      <c r="J37" s="3">
        <v>6.5416666666666672E-4</v>
      </c>
      <c r="K37" s="3" t="s">
        <v>238</v>
      </c>
      <c r="L37" s="3">
        <f t="shared" ref="L37:L44" si="1">SUM(I37+J37)</f>
        <v>1.3335648148148148E-3</v>
      </c>
      <c r="M37" s="4">
        <v>8</v>
      </c>
    </row>
    <row r="38" spans="1:13" hidden="1" x14ac:dyDescent="0.3">
      <c r="B38" s="4">
        <v>2</v>
      </c>
      <c r="C38">
        <v>19</v>
      </c>
      <c r="D38" s="5" t="s">
        <v>63</v>
      </c>
      <c r="E38" s="5" t="s">
        <v>64</v>
      </c>
      <c r="F38" s="1">
        <v>2007</v>
      </c>
      <c r="G38" s="1" t="s">
        <v>12</v>
      </c>
      <c r="H38" s="1" t="s">
        <v>74</v>
      </c>
      <c r="I38" s="3">
        <v>6.9988425925925936E-4</v>
      </c>
      <c r="J38" s="3">
        <v>6.8460648148148146E-4</v>
      </c>
      <c r="K38" s="3" t="s">
        <v>238</v>
      </c>
      <c r="L38" s="3">
        <f t="shared" si="1"/>
        <v>1.3844907407407408E-3</v>
      </c>
      <c r="M38" s="4">
        <v>7</v>
      </c>
    </row>
    <row r="39" spans="1:13" hidden="1" x14ac:dyDescent="0.3">
      <c r="B39" s="4">
        <v>3</v>
      </c>
      <c r="C39">
        <v>24</v>
      </c>
      <c r="D39" s="5" t="s">
        <v>65</v>
      </c>
      <c r="E39" s="5" t="s">
        <v>41</v>
      </c>
      <c r="F39" s="1">
        <v>2007</v>
      </c>
      <c r="G39" s="1" t="s">
        <v>16</v>
      </c>
      <c r="H39" s="1" t="s">
        <v>74</v>
      </c>
      <c r="I39" s="3">
        <v>7.081018518518518E-4</v>
      </c>
      <c r="J39" s="3">
        <v>6.9351851851851855E-4</v>
      </c>
      <c r="K39" s="3" t="s">
        <v>238</v>
      </c>
      <c r="L39" s="3">
        <f t="shared" si="1"/>
        <v>1.4016203703703703E-3</v>
      </c>
      <c r="M39" s="4">
        <v>6</v>
      </c>
    </row>
    <row r="40" spans="1:13" hidden="1" x14ac:dyDescent="0.3">
      <c r="B40" s="4">
        <v>4</v>
      </c>
      <c r="C40">
        <v>22</v>
      </c>
      <c r="D40" s="5" t="s">
        <v>66</v>
      </c>
      <c r="E40" s="5" t="s">
        <v>67</v>
      </c>
      <c r="F40" s="1">
        <v>2007</v>
      </c>
      <c r="G40" s="1" t="s">
        <v>23</v>
      </c>
      <c r="H40" s="1" t="s">
        <v>74</v>
      </c>
      <c r="I40" s="3">
        <v>7.0416666666666674E-4</v>
      </c>
      <c r="J40" s="3">
        <v>7.0358796296296304E-4</v>
      </c>
      <c r="K40" s="3" t="s">
        <v>238</v>
      </c>
      <c r="L40" s="3">
        <f t="shared" si="1"/>
        <v>1.4077546296296299E-3</v>
      </c>
      <c r="M40" s="4">
        <v>5</v>
      </c>
    </row>
    <row r="41" spans="1:13" hidden="1" x14ac:dyDescent="0.3">
      <c r="B41" s="4">
        <v>5</v>
      </c>
      <c r="C41">
        <v>25</v>
      </c>
      <c r="D41" s="5" t="s">
        <v>73</v>
      </c>
      <c r="E41" s="5" t="s">
        <v>67</v>
      </c>
      <c r="F41" s="1">
        <v>2007</v>
      </c>
      <c r="G41" s="1" t="s">
        <v>16</v>
      </c>
      <c r="H41" s="1" t="s">
        <v>74</v>
      </c>
      <c r="I41" s="3">
        <v>7.2638888888888894E-4</v>
      </c>
      <c r="J41" s="3">
        <v>7.3692129629629628E-4</v>
      </c>
      <c r="K41" s="3" t="s">
        <v>238</v>
      </c>
      <c r="L41" s="3">
        <f t="shared" si="1"/>
        <v>1.4633101851851851E-3</v>
      </c>
      <c r="M41" s="4">
        <v>4</v>
      </c>
    </row>
    <row r="42" spans="1:13" hidden="1" x14ac:dyDescent="0.3">
      <c r="B42" s="4">
        <v>6</v>
      </c>
      <c r="C42">
        <v>20</v>
      </c>
      <c r="D42" s="5" t="s">
        <v>68</v>
      </c>
      <c r="E42" s="5" t="s">
        <v>69</v>
      </c>
      <c r="F42" s="1">
        <v>2007</v>
      </c>
      <c r="G42" s="1" t="s">
        <v>29</v>
      </c>
      <c r="H42" s="1" t="s">
        <v>74</v>
      </c>
      <c r="I42" s="3">
        <v>7.4178240740740747E-4</v>
      </c>
      <c r="J42" s="3">
        <v>7.2986111111111114E-4</v>
      </c>
      <c r="K42" s="3" t="s">
        <v>238</v>
      </c>
      <c r="L42" s="3">
        <f t="shared" si="1"/>
        <v>1.4716435185185186E-3</v>
      </c>
      <c r="M42" s="4">
        <v>3</v>
      </c>
    </row>
    <row r="43" spans="1:13" hidden="1" x14ac:dyDescent="0.3">
      <c r="B43" s="4">
        <v>7</v>
      </c>
      <c r="C43">
        <v>27</v>
      </c>
      <c r="D43" s="5" t="s">
        <v>70</v>
      </c>
      <c r="E43" s="5" t="s">
        <v>67</v>
      </c>
      <c r="F43" s="1">
        <v>2006</v>
      </c>
      <c r="G43" s="1" t="s">
        <v>12</v>
      </c>
      <c r="H43" s="1" t="s">
        <v>74</v>
      </c>
      <c r="I43" s="3">
        <v>7.3252314814814805E-4</v>
      </c>
      <c r="J43" s="3">
        <v>7.5601851851851861E-4</v>
      </c>
      <c r="K43" s="3" t="s">
        <v>238</v>
      </c>
      <c r="L43" s="3">
        <f t="shared" si="1"/>
        <v>1.4885416666666667E-3</v>
      </c>
      <c r="M43" s="4">
        <v>2</v>
      </c>
    </row>
    <row r="44" spans="1:13" hidden="1" x14ac:dyDescent="0.3">
      <c r="B44" s="4">
        <v>8</v>
      </c>
      <c r="C44">
        <v>21</v>
      </c>
      <c r="D44" s="5" t="s">
        <v>71</v>
      </c>
      <c r="E44" s="5" t="s">
        <v>72</v>
      </c>
      <c r="F44" s="1">
        <v>2007</v>
      </c>
      <c r="G44" s="1" t="s">
        <v>29</v>
      </c>
      <c r="H44" s="1" t="s">
        <v>74</v>
      </c>
      <c r="I44" s="3">
        <v>8.0370370370370372E-4</v>
      </c>
      <c r="J44" s="3">
        <v>8.0196759259259273E-4</v>
      </c>
      <c r="K44" s="3" t="s">
        <v>238</v>
      </c>
      <c r="L44" s="3">
        <f t="shared" si="1"/>
        <v>1.6056712962962964E-3</v>
      </c>
      <c r="M44" s="4">
        <v>1</v>
      </c>
    </row>
    <row r="45" spans="1:13" hidden="1" x14ac:dyDescent="0.3">
      <c r="I45" s="3"/>
      <c r="J45" s="3"/>
      <c r="K45" s="3"/>
      <c r="L45" s="3"/>
    </row>
    <row r="46" spans="1:13" hidden="1" x14ac:dyDescent="0.3">
      <c r="C46" s="5" t="s">
        <v>75</v>
      </c>
      <c r="I46" s="3"/>
      <c r="J46" s="3"/>
      <c r="K46" s="3"/>
      <c r="L46" s="3"/>
    </row>
    <row r="47" spans="1:13" x14ac:dyDescent="0.3">
      <c r="A47" s="23">
        <v>10</v>
      </c>
      <c r="B47" s="22">
        <v>2</v>
      </c>
      <c r="C47" s="23">
        <v>29</v>
      </c>
      <c r="D47" s="23" t="s">
        <v>77</v>
      </c>
      <c r="E47" s="23" t="s">
        <v>78</v>
      </c>
      <c r="F47" s="22">
        <v>2005</v>
      </c>
      <c r="G47" s="22" t="s">
        <v>29</v>
      </c>
      <c r="H47" s="22" t="s">
        <v>79</v>
      </c>
      <c r="I47" s="21">
        <v>6.5462962962962957E-4</v>
      </c>
      <c r="J47" s="21">
        <v>6.5613425925925919E-4</v>
      </c>
      <c r="K47" s="21" t="s">
        <v>237</v>
      </c>
      <c r="L47" s="21">
        <f>SUM(I47+J47)</f>
        <v>1.3107638888888887E-3</v>
      </c>
      <c r="M47" s="22">
        <v>1</v>
      </c>
    </row>
    <row r="48" spans="1:13" s="37" customFormat="1" x14ac:dyDescent="0.3">
      <c r="A48" s="33"/>
      <c r="B48" s="34"/>
      <c r="C48" s="33"/>
      <c r="D48" s="33"/>
      <c r="E48" s="33"/>
      <c r="F48" s="34"/>
      <c r="G48" s="34"/>
      <c r="H48" s="34"/>
      <c r="I48" s="35"/>
      <c r="J48" s="35"/>
      <c r="K48" s="35"/>
      <c r="L48" s="35"/>
      <c r="M48" s="34"/>
    </row>
    <row r="49" spans="1:13" x14ac:dyDescent="0.3">
      <c r="A49" s="23">
        <v>11</v>
      </c>
      <c r="B49" s="22">
        <v>1</v>
      </c>
      <c r="C49" s="23">
        <v>42</v>
      </c>
      <c r="D49" s="23" t="s">
        <v>154</v>
      </c>
      <c r="E49" s="23" t="s">
        <v>155</v>
      </c>
      <c r="F49" s="22">
        <v>1969</v>
      </c>
      <c r="G49" s="22" t="s">
        <v>16</v>
      </c>
      <c r="H49" s="22" t="s">
        <v>156</v>
      </c>
      <c r="I49" s="21">
        <v>6.6805555555555552E-4</v>
      </c>
      <c r="J49" s="21">
        <v>6.7523148148148152E-4</v>
      </c>
      <c r="K49" s="32" t="s">
        <v>237</v>
      </c>
      <c r="L49" s="21">
        <f>SUM(I49+J49)</f>
        <v>1.3432870370370369E-3</v>
      </c>
      <c r="M49" s="22"/>
    </row>
    <row r="50" spans="1:13" hidden="1" x14ac:dyDescent="0.3">
      <c r="I50" s="3"/>
      <c r="J50" s="3"/>
      <c r="K50" s="3"/>
      <c r="L50" s="3"/>
    </row>
    <row r="51" spans="1:13" hidden="1" x14ac:dyDescent="0.3">
      <c r="C51" s="5" t="s">
        <v>80</v>
      </c>
      <c r="I51" s="3"/>
      <c r="J51" s="3"/>
      <c r="K51" s="3"/>
      <c r="L51" s="3"/>
    </row>
    <row r="52" spans="1:13" hidden="1" x14ac:dyDescent="0.3">
      <c r="B52" s="4">
        <v>1</v>
      </c>
      <c r="C52">
        <v>32</v>
      </c>
      <c r="D52" s="5" t="s">
        <v>81</v>
      </c>
      <c r="E52" s="5" t="s">
        <v>82</v>
      </c>
      <c r="F52" s="1">
        <v>2004</v>
      </c>
      <c r="G52" s="1" t="s">
        <v>16</v>
      </c>
      <c r="H52" s="1" t="s">
        <v>96</v>
      </c>
      <c r="I52" s="3">
        <v>5.7476851851851851E-4</v>
      </c>
      <c r="J52" s="3">
        <v>5.7685185185185194E-4</v>
      </c>
      <c r="K52" s="3" t="s">
        <v>238</v>
      </c>
      <c r="L52" s="3">
        <f t="shared" ref="L52:L59" si="2">SUM(I52+J52)</f>
        <v>1.1516203703703706E-3</v>
      </c>
      <c r="M52" s="4">
        <v>8</v>
      </c>
    </row>
    <row r="53" spans="1:13" hidden="1" x14ac:dyDescent="0.3">
      <c r="B53" s="4">
        <v>2</v>
      </c>
      <c r="C53">
        <v>34</v>
      </c>
      <c r="D53" s="5" t="s">
        <v>83</v>
      </c>
      <c r="E53" s="5" t="s">
        <v>84</v>
      </c>
      <c r="F53" s="1">
        <v>2004</v>
      </c>
      <c r="G53" s="1" t="s">
        <v>16</v>
      </c>
      <c r="H53" s="1" t="s">
        <v>96</v>
      </c>
      <c r="I53" s="3">
        <v>6.2534722222222223E-4</v>
      </c>
      <c r="J53" s="3">
        <v>6.3854166666666671E-4</v>
      </c>
      <c r="K53" s="3" t="s">
        <v>238</v>
      </c>
      <c r="L53" s="3">
        <f t="shared" si="2"/>
        <v>1.263888888888889E-3</v>
      </c>
      <c r="M53" s="4">
        <v>7</v>
      </c>
    </row>
    <row r="54" spans="1:13" hidden="1" x14ac:dyDescent="0.3">
      <c r="B54" s="4">
        <v>3</v>
      </c>
      <c r="C54">
        <v>38</v>
      </c>
      <c r="D54" s="5" t="s">
        <v>85</v>
      </c>
      <c r="E54" s="5" t="s">
        <v>86</v>
      </c>
      <c r="F54" s="1">
        <v>2005</v>
      </c>
      <c r="G54" s="1" t="s">
        <v>95</v>
      </c>
      <c r="H54" s="1" t="s">
        <v>96</v>
      </c>
      <c r="I54" s="3">
        <v>6.4525462962962963E-4</v>
      </c>
      <c r="J54" s="3">
        <v>6.5891203703703695E-4</v>
      </c>
      <c r="K54" s="3" t="s">
        <v>238</v>
      </c>
      <c r="L54" s="3">
        <f t="shared" si="2"/>
        <v>1.3041666666666666E-3</v>
      </c>
      <c r="M54" s="4">
        <v>6</v>
      </c>
    </row>
    <row r="55" spans="1:13" hidden="1" x14ac:dyDescent="0.3">
      <c r="B55" s="4">
        <v>4</v>
      </c>
      <c r="C55">
        <v>30</v>
      </c>
      <c r="D55" s="5" t="s">
        <v>87</v>
      </c>
      <c r="E55" s="5" t="s">
        <v>88</v>
      </c>
      <c r="F55" s="1">
        <v>2004</v>
      </c>
      <c r="G55" s="1" t="s">
        <v>16</v>
      </c>
      <c r="H55" s="1" t="s">
        <v>96</v>
      </c>
      <c r="I55" s="3">
        <v>6.5046296296296304E-4</v>
      </c>
      <c r="J55" s="3">
        <v>6.6203703703703704E-4</v>
      </c>
      <c r="K55" s="3" t="s">
        <v>238</v>
      </c>
      <c r="L55" s="3">
        <f t="shared" si="2"/>
        <v>1.3125000000000001E-3</v>
      </c>
      <c r="M55" s="4">
        <v>5</v>
      </c>
    </row>
    <row r="56" spans="1:13" hidden="1" x14ac:dyDescent="0.3">
      <c r="B56" s="4">
        <v>5</v>
      </c>
      <c r="C56">
        <v>40</v>
      </c>
      <c r="D56" s="5" t="s">
        <v>89</v>
      </c>
      <c r="E56" s="5" t="s">
        <v>90</v>
      </c>
      <c r="F56" s="1">
        <v>2004</v>
      </c>
      <c r="G56" s="1" t="s">
        <v>95</v>
      </c>
      <c r="H56" s="1" t="s">
        <v>96</v>
      </c>
      <c r="I56" s="3">
        <v>6.625E-4</v>
      </c>
      <c r="J56" s="3">
        <v>6.853009259259259E-4</v>
      </c>
      <c r="K56" s="3" t="s">
        <v>238</v>
      </c>
      <c r="L56" s="3">
        <f t="shared" si="2"/>
        <v>1.3478009259259259E-3</v>
      </c>
      <c r="M56" s="4">
        <v>4</v>
      </c>
    </row>
    <row r="57" spans="1:13" hidden="1" x14ac:dyDescent="0.3">
      <c r="B57" s="4">
        <v>6</v>
      </c>
      <c r="C57">
        <v>36</v>
      </c>
      <c r="D57" s="5" t="s">
        <v>63</v>
      </c>
      <c r="E57" s="5" t="s">
        <v>84</v>
      </c>
      <c r="F57" s="1">
        <v>2005</v>
      </c>
      <c r="G57" s="1" t="s">
        <v>95</v>
      </c>
      <c r="H57" s="1" t="s">
        <v>96</v>
      </c>
      <c r="I57" s="3">
        <v>7.0277777777777775E-4</v>
      </c>
      <c r="J57" s="3">
        <v>7.332175925925926E-4</v>
      </c>
      <c r="K57" s="3" t="s">
        <v>238</v>
      </c>
      <c r="L57" s="3">
        <f t="shared" si="2"/>
        <v>1.4359953703703705E-3</v>
      </c>
      <c r="M57" s="4">
        <v>3</v>
      </c>
    </row>
    <row r="58" spans="1:13" hidden="1" x14ac:dyDescent="0.3">
      <c r="B58" s="4">
        <v>7</v>
      </c>
      <c r="C58">
        <v>39</v>
      </c>
      <c r="D58" s="5" t="s">
        <v>91</v>
      </c>
      <c r="E58" s="5" t="s">
        <v>92</v>
      </c>
      <c r="F58" s="1">
        <v>2005</v>
      </c>
      <c r="G58" s="1" t="s">
        <v>23</v>
      </c>
      <c r="H58" s="1" t="s">
        <v>96</v>
      </c>
      <c r="I58" s="3">
        <v>7.2141203703703701E-4</v>
      </c>
      <c r="J58" s="3">
        <v>7.1874999999999988E-4</v>
      </c>
      <c r="K58" s="3" t="s">
        <v>238</v>
      </c>
      <c r="L58" s="3">
        <f t="shared" si="2"/>
        <v>1.4401620370370369E-3</v>
      </c>
      <c r="M58" s="4">
        <v>2</v>
      </c>
    </row>
    <row r="59" spans="1:13" hidden="1" x14ac:dyDescent="0.3">
      <c r="B59" s="4">
        <v>8</v>
      </c>
      <c r="C59">
        <v>37</v>
      </c>
      <c r="D59" s="5" t="s">
        <v>93</v>
      </c>
      <c r="E59" s="5" t="s">
        <v>94</v>
      </c>
      <c r="F59" s="1">
        <v>2005</v>
      </c>
      <c r="G59" s="1" t="s">
        <v>23</v>
      </c>
      <c r="H59" s="1" t="s">
        <v>96</v>
      </c>
      <c r="I59" s="3">
        <v>7.3182870370370372E-4</v>
      </c>
      <c r="J59" s="3">
        <v>7.554398148148148E-4</v>
      </c>
      <c r="K59" s="3" t="s">
        <v>238</v>
      </c>
      <c r="L59" s="3">
        <f t="shared" si="2"/>
        <v>1.4872685185185184E-3</v>
      </c>
      <c r="M59" s="4">
        <v>1</v>
      </c>
    </row>
    <row r="60" spans="1:13" hidden="1" x14ac:dyDescent="0.3">
      <c r="C60" s="1"/>
      <c r="I60" s="3"/>
      <c r="J60" s="3"/>
      <c r="K60" s="3"/>
      <c r="L60" s="3"/>
    </row>
    <row r="61" spans="1:13" hidden="1" x14ac:dyDescent="0.3">
      <c r="C61" s="5" t="s">
        <v>97</v>
      </c>
      <c r="I61" s="3"/>
      <c r="J61" s="3"/>
      <c r="K61" s="3"/>
      <c r="L61" s="3"/>
    </row>
    <row r="62" spans="1:13" x14ac:dyDescent="0.3">
      <c r="A62" s="23">
        <v>12</v>
      </c>
      <c r="B62" s="22">
        <v>3</v>
      </c>
      <c r="C62" s="23">
        <v>106</v>
      </c>
      <c r="D62" s="23" t="s">
        <v>126</v>
      </c>
      <c r="E62" s="23" t="s">
        <v>127</v>
      </c>
      <c r="F62" s="22">
        <v>2001</v>
      </c>
      <c r="G62" s="22" t="s">
        <v>29</v>
      </c>
      <c r="H62" s="22" t="s">
        <v>129</v>
      </c>
      <c r="I62" s="21">
        <v>6.7442129629629634E-4</v>
      </c>
      <c r="J62" s="21">
        <v>6.7534722222222226E-4</v>
      </c>
      <c r="K62" s="32" t="s">
        <v>237</v>
      </c>
      <c r="L62" s="21">
        <f>SUM(I62+J62)</f>
        <v>1.3497685185185186E-3</v>
      </c>
      <c r="M62" s="22"/>
    </row>
    <row r="63" spans="1:13" x14ac:dyDescent="0.3">
      <c r="A63" s="23">
        <v>13</v>
      </c>
      <c r="B63" s="22">
        <v>3</v>
      </c>
      <c r="C63" s="23">
        <v>50</v>
      </c>
      <c r="D63" s="23" t="s">
        <v>167</v>
      </c>
      <c r="E63" s="23" t="s">
        <v>168</v>
      </c>
      <c r="F63" s="22">
        <v>1995</v>
      </c>
      <c r="G63" s="22" t="s">
        <v>16</v>
      </c>
      <c r="H63" s="22" t="s">
        <v>164</v>
      </c>
      <c r="I63" s="21">
        <v>6.8067129629629641E-4</v>
      </c>
      <c r="J63" s="21">
        <v>6.7881944444444446E-4</v>
      </c>
      <c r="K63" s="32" t="s">
        <v>237</v>
      </c>
      <c r="L63" s="21">
        <f>SUM(I63+J63)</f>
        <v>1.359490740740741E-3</v>
      </c>
      <c r="M63" s="22"/>
    </row>
    <row r="64" spans="1:13" x14ac:dyDescent="0.3">
      <c r="A64" s="23">
        <v>14</v>
      </c>
      <c r="B64" s="22">
        <v>4</v>
      </c>
      <c r="C64" s="23">
        <v>49</v>
      </c>
      <c r="D64" s="23" t="s">
        <v>169</v>
      </c>
      <c r="E64" s="23" t="s">
        <v>170</v>
      </c>
      <c r="F64" s="22">
        <v>1995</v>
      </c>
      <c r="G64" s="22" t="s">
        <v>95</v>
      </c>
      <c r="H64" s="22" t="s">
        <v>164</v>
      </c>
      <c r="I64" s="21">
        <v>6.8807870370370377E-4</v>
      </c>
      <c r="J64" s="21">
        <v>7.1053240740740723E-4</v>
      </c>
      <c r="K64" s="32" t="s">
        <v>237</v>
      </c>
      <c r="L64" s="21">
        <f>SUM(I64+J64)</f>
        <v>1.3986111111111109E-3</v>
      </c>
      <c r="M64" s="22"/>
    </row>
    <row r="65" spans="1:13" x14ac:dyDescent="0.3">
      <c r="A65" s="23">
        <v>15</v>
      </c>
      <c r="B65" s="22">
        <v>1</v>
      </c>
      <c r="C65" s="23">
        <v>43</v>
      </c>
      <c r="D65" s="23" t="s">
        <v>27</v>
      </c>
      <c r="E65" s="23" t="s">
        <v>158</v>
      </c>
      <c r="F65" s="22">
        <v>1974</v>
      </c>
      <c r="G65" s="22" t="s">
        <v>29</v>
      </c>
      <c r="H65" s="22" t="s">
        <v>159</v>
      </c>
      <c r="I65" s="21">
        <v>7.0624999999999996E-4</v>
      </c>
      <c r="J65" s="21">
        <v>6.9756944444444434E-4</v>
      </c>
      <c r="K65" s="32" t="s">
        <v>237</v>
      </c>
      <c r="L65" s="21">
        <f>SUM(I65+J65)</f>
        <v>1.4038194444444443E-3</v>
      </c>
      <c r="M65" s="22"/>
    </row>
    <row r="66" spans="1:13" hidden="1" x14ac:dyDescent="0.3">
      <c r="I66" s="3"/>
      <c r="J66" s="3"/>
      <c r="K66" s="2"/>
      <c r="L66" s="3"/>
    </row>
    <row r="67" spans="1:13" hidden="1" x14ac:dyDescent="0.3">
      <c r="C67" s="5" t="s">
        <v>120</v>
      </c>
      <c r="I67" s="3"/>
      <c r="J67" s="3"/>
      <c r="K67" s="2"/>
      <c r="L67" s="3"/>
    </row>
    <row r="68" spans="1:13" hidden="1" x14ac:dyDescent="0.3">
      <c r="B68" s="4">
        <v>1</v>
      </c>
      <c r="C68">
        <v>99</v>
      </c>
      <c r="D68" s="5" t="s">
        <v>105</v>
      </c>
      <c r="E68" s="5" t="s">
        <v>106</v>
      </c>
      <c r="F68" s="1">
        <v>2002</v>
      </c>
      <c r="G68" s="1" t="s">
        <v>29</v>
      </c>
      <c r="H68" s="1" t="s">
        <v>121</v>
      </c>
      <c r="I68" s="3">
        <v>5.6805555555555548E-4</v>
      </c>
      <c r="J68" s="3">
        <v>5.5590277777777778E-4</v>
      </c>
      <c r="K68" s="2" t="s">
        <v>238</v>
      </c>
      <c r="L68" s="3">
        <f t="shared" ref="L68:L78" si="3">SUM(I68+J68)</f>
        <v>1.1239583333333331E-3</v>
      </c>
      <c r="M68" s="4">
        <v>10</v>
      </c>
    </row>
    <row r="69" spans="1:13" hidden="1" x14ac:dyDescent="0.3">
      <c r="B69" s="4">
        <v>2</v>
      </c>
      <c r="C69">
        <v>96</v>
      </c>
      <c r="D69" s="5" t="s">
        <v>107</v>
      </c>
      <c r="E69" s="5" t="s">
        <v>86</v>
      </c>
      <c r="F69" s="1">
        <v>2003</v>
      </c>
      <c r="G69" s="1" t="s">
        <v>29</v>
      </c>
      <c r="H69" s="1" t="s">
        <v>121</v>
      </c>
      <c r="I69" s="3">
        <v>5.8020833333333329E-4</v>
      </c>
      <c r="J69" s="3">
        <v>5.7037037037037039E-4</v>
      </c>
      <c r="K69" s="2" t="s">
        <v>238</v>
      </c>
      <c r="L69" s="3">
        <f t="shared" si="3"/>
        <v>1.1505787037037036E-3</v>
      </c>
      <c r="M69" s="4">
        <v>9</v>
      </c>
    </row>
    <row r="70" spans="1:13" hidden="1" x14ac:dyDescent="0.3">
      <c r="B70" s="4">
        <v>3</v>
      </c>
      <c r="C70">
        <v>102</v>
      </c>
      <c r="D70" s="5" t="s">
        <v>108</v>
      </c>
      <c r="E70" s="5" t="s">
        <v>25</v>
      </c>
      <c r="F70" s="1">
        <v>2002</v>
      </c>
      <c r="G70" s="1" t="s">
        <v>29</v>
      </c>
      <c r="H70" s="1" t="s">
        <v>121</v>
      </c>
      <c r="I70" s="3">
        <v>6.041666666666667E-4</v>
      </c>
      <c r="J70" s="3">
        <v>5.8831018518518509E-4</v>
      </c>
      <c r="K70" s="2" t="s">
        <v>238</v>
      </c>
      <c r="L70" s="3">
        <f t="shared" si="3"/>
        <v>1.1924768518518517E-3</v>
      </c>
      <c r="M70" s="4">
        <v>8</v>
      </c>
    </row>
    <row r="71" spans="1:13" hidden="1" x14ac:dyDescent="0.3">
      <c r="B71" s="4">
        <v>4</v>
      </c>
      <c r="C71">
        <v>103</v>
      </c>
      <c r="D71" s="5" t="s">
        <v>119</v>
      </c>
      <c r="E71" s="5" t="s">
        <v>86</v>
      </c>
      <c r="F71" s="1">
        <v>2002</v>
      </c>
      <c r="G71" s="1" t="s">
        <v>29</v>
      </c>
      <c r="H71" s="1" t="s">
        <v>121</v>
      </c>
      <c r="I71" s="3">
        <v>5.9490740740740739E-4</v>
      </c>
      <c r="J71" s="3">
        <v>5.9861111111111107E-4</v>
      </c>
      <c r="K71" s="2" t="s">
        <v>238</v>
      </c>
      <c r="L71" s="3">
        <f t="shared" si="3"/>
        <v>1.1935185185185185E-3</v>
      </c>
      <c r="M71" s="4">
        <v>7</v>
      </c>
    </row>
    <row r="72" spans="1:13" hidden="1" x14ac:dyDescent="0.3">
      <c r="B72" s="4">
        <v>5</v>
      </c>
      <c r="C72">
        <v>94</v>
      </c>
      <c r="D72" s="5" t="s">
        <v>109</v>
      </c>
      <c r="E72" s="5" t="s">
        <v>110</v>
      </c>
      <c r="F72" s="1">
        <v>2002</v>
      </c>
      <c r="G72" s="1" t="s">
        <v>29</v>
      </c>
      <c r="H72" s="1" t="s">
        <v>121</v>
      </c>
      <c r="I72" s="3">
        <v>6.3182870370370378E-4</v>
      </c>
      <c r="J72" s="3">
        <v>6.1365740740740749E-4</v>
      </c>
      <c r="K72" s="2" t="s">
        <v>238</v>
      </c>
      <c r="L72" s="3">
        <f t="shared" si="3"/>
        <v>1.2454861111111113E-3</v>
      </c>
      <c r="M72" s="4">
        <v>6</v>
      </c>
    </row>
    <row r="73" spans="1:13" hidden="1" x14ac:dyDescent="0.3">
      <c r="B73" s="4">
        <v>6</v>
      </c>
      <c r="C73">
        <v>100</v>
      </c>
      <c r="D73" s="5" t="s">
        <v>111</v>
      </c>
      <c r="E73" s="5" t="s">
        <v>112</v>
      </c>
      <c r="F73" s="1">
        <v>2003</v>
      </c>
      <c r="G73" s="1" t="s">
        <v>29</v>
      </c>
      <c r="H73" s="1" t="s">
        <v>121</v>
      </c>
      <c r="I73" s="3">
        <v>6.3124999999999998E-4</v>
      </c>
      <c r="J73" s="3">
        <v>6.3113425925925934E-4</v>
      </c>
      <c r="K73" s="2" t="s">
        <v>238</v>
      </c>
      <c r="L73" s="3">
        <f t="shared" si="3"/>
        <v>1.2623842592592593E-3</v>
      </c>
      <c r="M73" s="4">
        <v>5</v>
      </c>
    </row>
    <row r="74" spans="1:13" hidden="1" x14ac:dyDescent="0.3">
      <c r="B74" s="4">
        <v>7</v>
      </c>
      <c r="C74">
        <v>101</v>
      </c>
      <c r="D74" s="5" t="s">
        <v>113</v>
      </c>
      <c r="E74" s="5" t="s">
        <v>114</v>
      </c>
      <c r="F74" s="1">
        <v>2003</v>
      </c>
      <c r="G74" s="1" t="s">
        <v>16</v>
      </c>
      <c r="H74" s="1" t="s">
        <v>121</v>
      </c>
      <c r="I74" s="3">
        <v>6.4675925925925925E-4</v>
      </c>
      <c r="J74" s="3">
        <v>6.3518518518518524E-4</v>
      </c>
      <c r="K74" s="2" t="s">
        <v>238</v>
      </c>
      <c r="L74" s="3">
        <f t="shared" si="3"/>
        <v>1.2819444444444445E-3</v>
      </c>
      <c r="M74" s="4">
        <v>4</v>
      </c>
    </row>
    <row r="75" spans="1:13" hidden="1" x14ac:dyDescent="0.3">
      <c r="B75" s="4">
        <v>8</v>
      </c>
      <c r="C75">
        <v>98</v>
      </c>
      <c r="D75" s="5" t="s">
        <v>115</v>
      </c>
      <c r="E75" s="5" t="s">
        <v>69</v>
      </c>
      <c r="F75" s="1">
        <v>2003</v>
      </c>
      <c r="G75" s="1" t="s">
        <v>16</v>
      </c>
      <c r="H75" s="1" t="s">
        <v>121</v>
      </c>
      <c r="I75" s="3">
        <v>6.3611111111111117E-4</v>
      </c>
      <c r="J75" s="3">
        <v>6.4884259259259257E-4</v>
      </c>
      <c r="K75" s="2" t="s">
        <v>238</v>
      </c>
      <c r="L75" s="3">
        <f t="shared" si="3"/>
        <v>1.2849537037037037E-3</v>
      </c>
      <c r="M75" s="4">
        <v>3</v>
      </c>
    </row>
    <row r="76" spans="1:13" hidden="1" x14ac:dyDescent="0.3">
      <c r="B76" s="4">
        <v>9</v>
      </c>
      <c r="C76">
        <v>93</v>
      </c>
      <c r="D76" s="5" t="s">
        <v>116</v>
      </c>
      <c r="E76" s="5" t="s">
        <v>117</v>
      </c>
      <c r="F76" s="1">
        <v>2002</v>
      </c>
      <c r="G76" s="1" t="s">
        <v>16</v>
      </c>
      <c r="H76" s="1" t="s">
        <v>121</v>
      </c>
      <c r="I76" s="3">
        <v>6.5625000000000004E-4</v>
      </c>
      <c r="J76" s="3">
        <v>6.5127314814814822E-4</v>
      </c>
      <c r="K76" s="2" t="s">
        <v>238</v>
      </c>
      <c r="L76" s="3">
        <f t="shared" si="3"/>
        <v>1.3075231481481484E-3</v>
      </c>
      <c r="M76" s="4">
        <v>2</v>
      </c>
    </row>
    <row r="77" spans="1:13" hidden="1" x14ac:dyDescent="0.3">
      <c r="B77" s="4">
        <v>10</v>
      </c>
      <c r="C77">
        <v>97</v>
      </c>
      <c r="D77" s="5" t="s">
        <v>118</v>
      </c>
      <c r="E77" s="5" t="s">
        <v>88</v>
      </c>
      <c r="F77" s="1">
        <v>2002</v>
      </c>
      <c r="G77" s="1" t="s">
        <v>16</v>
      </c>
      <c r="H77" s="1" t="s">
        <v>121</v>
      </c>
      <c r="I77" s="3">
        <v>6.6157407407407408E-4</v>
      </c>
      <c r="J77" s="3">
        <v>6.5046296296296304E-4</v>
      </c>
      <c r="K77" s="2" t="s">
        <v>238</v>
      </c>
      <c r="L77" s="3">
        <f t="shared" si="3"/>
        <v>1.3120370370370371E-3</v>
      </c>
      <c r="M77" s="4">
        <v>1</v>
      </c>
    </row>
    <row r="78" spans="1:13" hidden="1" x14ac:dyDescent="0.3">
      <c r="B78" s="4">
        <v>11</v>
      </c>
      <c r="C78">
        <v>95</v>
      </c>
      <c r="D78" s="5" t="s">
        <v>14</v>
      </c>
      <c r="E78" s="5" t="s">
        <v>20</v>
      </c>
      <c r="F78" s="1">
        <v>2003</v>
      </c>
      <c r="G78" s="1" t="s">
        <v>16</v>
      </c>
      <c r="H78" s="1" t="s">
        <v>121</v>
      </c>
      <c r="I78" s="3">
        <v>6.9548611111111113E-4</v>
      </c>
      <c r="J78" s="3">
        <v>7.0532407407407403E-4</v>
      </c>
      <c r="K78" s="2" t="s">
        <v>238</v>
      </c>
      <c r="L78" s="3">
        <f t="shared" si="3"/>
        <v>1.4008101851851851E-3</v>
      </c>
      <c r="M78" s="4">
        <v>0</v>
      </c>
    </row>
    <row r="79" spans="1:13" hidden="1" x14ac:dyDescent="0.3">
      <c r="I79" s="3"/>
      <c r="J79" s="3"/>
      <c r="K79" s="2"/>
      <c r="L79" s="3"/>
    </row>
    <row r="80" spans="1:13" hidden="1" x14ac:dyDescent="0.3">
      <c r="C80" s="5" t="s">
        <v>122</v>
      </c>
      <c r="I80" s="3"/>
      <c r="J80" s="3"/>
      <c r="K80" s="2"/>
      <c r="L80" s="3"/>
    </row>
    <row r="81" spans="1:13" x14ac:dyDescent="0.3">
      <c r="A81" s="23">
        <v>16</v>
      </c>
      <c r="B81" s="22">
        <v>5</v>
      </c>
      <c r="C81" s="23">
        <v>47</v>
      </c>
      <c r="D81" s="23" t="s">
        <v>171</v>
      </c>
      <c r="E81" s="23" t="s">
        <v>78</v>
      </c>
      <c r="F81" s="22">
        <v>1996</v>
      </c>
      <c r="G81" s="22" t="s">
        <v>95</v>
      </c>
      <c r="H81" s="22" t="s">
        <v>164</v>
      </c>
      <c r="I81" s="21">
        <v>6.9895833333333322E-4</v>
      </c>
      <c r="J81" s="21">
        <v>7.052083333333334E-4</v>
      </c>
      <c r="K81" s="32" t="s">
        <v>237</v>
      </c>
      <c r="L81" s="21">
        <f>SUM(I81+J81)</f>
        <v>1.4041666666666666E-3</v>
      </c>
      <c r="M81" s="22"/>
    </row>
    <row r="82" spans="1:13" x14ac:dyDescent="0.3">
      <c r="A82" s="23">
        <v>17</v>
      </c>
      <c r="B82" s="22">
        <v>1</v>
      </c>
      <c r="C82" s="23">
        <v>16</v>
      </c>
      <c r="D82" s="23" t="s">
        <v>56</v>
      </c>
      <c r="E82" s="23" t="s">
        <v>57</v>
      </c>
      <c r="F82" s="22">
        <v>2007</v>
      </c>
      <c r="G82" s="22" t="s">
        <v>29</v>
      </c>
      <c r="H82" s="22" t="s">
        <v>59</v>
      </c>
      <c r="I82" s="21">
        <v>6.9398148148148151E-4</v>
      </c>
      <c r="J82" s="21">
        <v>7.1817129629629629E-4</v>
      </c>
      <c r="K82" s="21" t="s">
        <v>237</v>
      </c>
      <c r="L82" s="21">
        <f>SUM(I82+J82)</f>
        <v>1.4121527777777778E-3</v>
      </c>
      <c r="M82" s="22"/>
    </row>
    <row r="83" spans="1:13" x14ac:dyDescent="0.3">
      <c r="A83" s="23">
        <v>18</v>
      </c>
      <c r="B83" s="22">
        <v>1</v>
      </c>
      <c r="C83" s="23">
        <v>11</v>
      </c>
      <c r="D83" s="23" t="s">
        <v>27</v>
      </c>
      <c r="E83" s="23" t="s">
        <v>28</v>
      </c>
      <c r="F83" s="22">
        <v>2009</v>
      </c>
      <c r="G83" s="22" t="s">
        <v>29</v>
      </c>
      <c r="H83" s="22" t="s">
        <v>30</v>
      </c>
      <c r="I83" s="21">
        <v>7.1585648148148138E-4</v>
      </c>
      <c r="J83" s="21">
        <v>7.5462962962962973E-4</v>
      </c>
      <c r="K83" s="21" t="s">
        <v>237</v>
      </c>
      <c r="L83" s="21">
        <f>SUM(I83+J83)</f>
        <v>1.4704861111111112E-3</v>
      </c>
      <c r="M83" s="22"/>
    </row>
    <row r="84" spans="1:13" hidden="1" x14ac:dyDescent="0.3">
      <c r="I84" s="3"/>
      <c r="J84" s="3"/>
      <c r="K84" s="2"/>
      <c r="L84" s="3"/>
    </row>
    <row r="85" spans="1:13" hidden="1" x14ac:dyDescent="0.3">
      <c r="C85" s="5" t="s">
        <v>130</v>
      </c>
      <c r="I85" s="3"/>
      <c r="J85" s="3"/>
      <c r="K85" s="2"/>
      <c r="L85" s="3"/>
    </row>
    <row r="86" spans="1:13" hidden="1" x14ac:dyDescent="0.3">
      <c r="B86" s="4">
        <v>1</v>
      </c>
      <c r="C86">
        <v>113</v>
      </c>
      <c r="D86" s="5" t="s">
        <v>131</v>
      </c>
      <c r="E86" s="5" t="s">
        <v>132</v>
      </c>
      <c r="F86" s="1">
        <v>2001</v>
      </c>
      <c r="G86" s="1" t="s">
        <v>141</v>
      </c>
      <c r="H86" s="1" t="s">
        <v>142</v>
      </c>
      <c r="I86" s="3">
        <v>5.62037037037037E-4</v>
      </c>
      <c r="J86" s="3">
        <v>5.5162037037037029E-4</v>
      </c>
      <c r="K86" s="2" t="s">
        <v>238</v>
      </c>
      <c r="L86" s="3">
        <f t="shared" ref="L86:L92" si="4">SUM(I86+J86)</f>
        <v>1.1136574074074074E-3</v>
      </c>
      <c r="M86" s="4">
        <v>8</v>
      </c>
    </row>
    <row r="87" spans="1:13" hidden="1" x14ac:dyDescent="0.3">
      <c r="B87" s="4">
        <v>2</v>
      </c>
      <c r="C87">
        <v>115</v>
      </c>
      <c r="D87" s="5" t="s">
        <v>133</v>
      </c>
      <c r="E87" s="5" t="s">
        <v>22</v>
      </c>
      <c r="F87" s="1">
        <v>2000</v>
      </c>
      <c r="G87" s="1" t="s">
        <v>16</v>
      </c>
      <c r="H87" s="1" t="s">
        <v>142</v>
      </c>
      <c r="I87" s="3">
        <v>5.6342592592592588E-4</v>
      </c>
      <c r="J87" s="3">
        <v>5.6307870370370366E-4</v>
      </c>
      <c r="K87" s="2" t="s">
        <v>238</v>
      </c>
      <c r="L87" s="3">
        <f t="shared" si="4"/>
        <v>1.1265046296296296E-3</v>
      </c>
      <c r="M87" s="4">
        <v>7</v>
      </c>
    </row>
    <row r="88" spans="1:13" hidden="1" x14ac:dyDescent="0.3">
      <c r="B88" s="4">
        <v>3</v>
      </c>
      <c r="C88">
        <v>110</v>
      </c>
      <c r="D88" s="5" t="s">
        <v>134</v>
      </c>
      <c r="E88" s="5" t="s">
        <v>22</v>
      </c>
      <c r="F88" s="1">
        <v>2000</v>
      </c>
      <c r="G88" s="1" t="s">
        <v>141</v>
      </c>
      <c r="H88" s="1" t="s">
        <v>142</v>
      </c>
      <c r="I88" s="3">
        <v>5.8437500000000004E-4</v>
      </c>
      <c r="J88" s="3">
        <v>5.8321759259259253E-4</v>
      </c>
      <c r="K88" s="2" t="s">
        <v>238</v>
      </c>
      <c r="L88" s="3">
        <f t="shared" si="4"/>
        <v>1.1675925925925925E-3</v>
      </c>
      <c r="M88" s="4">
        <v>6</v>
      </c>
    </row>
    <row r="89" spans="1:13" hidden="1" x14ac:dyDescent="0.3">
      <c r="B89" s="4">
        <v>4</v>
      </c>
      <c r="C89">
        <v>114</v>
      </c>
      <c r="D89" s="5" t="s">
        <v>113</v>
      </c>
      <c r="E89" s="5" t="s">
        <v>135</v>
      </c>
      <c r="F89" s="1">
        <v>2001</v>
      </c>
      <c r="G89" s="1" t="s">
        <v>16</v>
      </c>
      <c r="H89" s="1" t="s">
        <v>142</v>
      </c>
      <c r="I89" s="3">
        <v>6.0740740740740731E-4</v>
      </c>
      <c r="J89" s="3">
        <v>5.9849537037037044E-4</v>
      </c>
      <c r="K89" s="2" t="s">
        <v>238</v>
      </c>
      <c r="L89" s="3">
        <f t="shared" si="4"/>
        <v>1.2059027777777777E-3</v>
      </c>
      <c r="M89" s="4">
        <v>5</v>
      </c>
    </row>
    <row r="90" spans="1:13" hidden="1" x14ac:dyDescent="0.3">
      <c r="B90" s="4">
        <v>5</v>
      </c>
      <c r="C90">
        <v>112</v>
      </c>
      <c r="D90" s="5" t="s">
        <v>136</v>
      </c>
      <c r="E90" s="5" t="s">
        <v>137</v>
      </c>
      <c r="F90" s="1">
        <v>2001</v>
      </c>
      <c r="G90" s="1" t="s">
        <v>95</v>
      </c>
      <c r="H90" s="1" t="s">
        <v>142</v>
      </c>
      <c r="I90" s="3">
        <v>6.1921296296296301E-4</v>
      </c>
      <c r="J90" s="3">
        <v>6.2384259259259261E-4</v>
      </c>
      <c r="K90" s="2" t="s">
        <v>238</v>
      </c>
      <c r="L90" s="3">
        <f t="shared" si="4"/>
        <v>1.2430555555555556E-3</v>
      </c>
      <c r="M90" s="4">
        <v>4</v>
      </c>
    </row>
    <row r="91" spans="1:13" hidden="1" x14ac:dyDescent="0.3">
      <c r="B91" s="4">
        <v>6</v>
      </c>
      <c r="C91">
        <v>109</v>
      </c>
      <c r="D91" s="5" t="s">
        <v>138</v>
      </c>
      <c r="E91" s="5" t="s">
        <v>139</v>
      </c>
      <c r="F91" s="1">
        <v>2000</v>
      </c>
      <c r="G91" s="1" t="s">
        <v>29</v>
      </c>
      <c r="H91" s="1" t="s">
        <v>142</v>
      </c>
      <c r="I91" s="3">
        <v>6.3171296296296294E-4</v>
      </c>
      <c r="J91" s="3">
        <v>6.197916666666666E-4</v>
      </c>
      <c r="K91" s="2" t="s">
        <v>238</v>
      </c>
      <c r="L91" s="3">
        <f t="shared" si="4"/>
        <v>1.2515046296296295E-3</v>
      </c>
      <c r="M91" s="4">
        <v>3</v>
      </c>
    </row>
    <row r="92" spans="1:13" hidden="1" x14ac:dyDescent="0.3">
      <c r="B92" s="4">
        <v>7</v>
      </c>
      <c r="C92">
        <v>116</v>
      </c>
      <c r="D92" s="5" t="s">
        <v>35</v>
      </c>
      <c r="E92" s="5" t="s">
        <v>140</v>
      </c>
      <c r="F92" s="1">
        <v>2000</v>
      </c>
      <c r="G92" s="1" t="s">
        <v>29</v>
      </c>
      <c r="H92" s="1" t="s">
        <v>142</v>
      </c>
      <c r="I92" s="3">
        <v>6.3703703703703698E-4</v>
      </c>
      <c r="J92" s="3">
        <v>6.4166666666666658E-4</v>
      </c>
      <c r="K92" s="2" t="s">
        <v>238</v>
      </c>
      <c r="L92" s="3">
        <f t="shared" si="4"/>
        <v>1.2787037037037036E-3</v>
      </c>
      <c r="M92" s="4">
        <v>2</v>
      </c>
    </row>
    <row r="93" spans="1:13" hidden="1" x14ac:dyDescent="0.3">
      <c r="B93" s="4">
        <v>8</v>
      </c>
      <c r="C93">
        <v>108</v>
      </c>
      <c r="D93" s="5" t="s">
        <v>113</v>
      </c>
      <c r="E93" s="5" t="s">
        <v>143</v>
      </c>
      <c r="F93" s="1">
        <v>2001</v>
      </c>
      <c r="G93" s="1" t="s">
        <v>16</v>
      </c>
      <c r="H93" s="1" t="s">
        <v>142</v>
      </c>
      <c r="I93" s="3">
        <v>5.8668981481481484E-4</v>
      </c>
      <c r="J93" s="3" t="s">
        <v>144</v>
      </c>
      <c r="K93" s="2" t="s">
        <v>238</v>
      </c>
      <c r="L93" s="3"/>
      <c r="M93" s="4">
        <v>0</v>
      </c>
    </row>
    <row r="94" spans="1:13" hidden="1" x14ac:dyDescent="0.3">
      <c r="I94" s="3"/>
      <c r="J94" s="3"/>
      <c r="K94" s="2"/>
      <c r="L94" s="3"/>
    </row>
    <row r="95" spans="1:13" hidden="1" x14ac:dyDescent="0.3">
      <c r="C95" s="5" t="s">
        <v>146</v>
      </c>
      <c r="I95" s="3"/>
      <c r="J95" s="3"/>
      <c r="K95" s="2"/>
      <c r="L95" s="3"/>
    </row>
    <row r="96" spans="1:13" hidden="1" x14ac:dyDescent="0.3">
      <c r="B96" s="4">
        <v>1</v>
      </c>
      <c r="C96">
        <v>118</v>
      </c>
      <c r="D96" s="5" t="s">
        <v>147</v>
      </c>
      <c r="E96" s="5" t="s">
        <v>148</v>
      </c>
      <c r="F96" s="1">
        <v>1998</v>
      </c>
      <c r="G96" s="1" t="s">
        <v>16</v>
      </c>
      <c r="H96" s="1" t="s">
        <v>153</v>
      </c>
      <c r="I96" s="3">
        <v>5.5474537037037027E-4</v>
      </c>
      <c r="J96" s="3">
        <v>5.5497685185185185E-4</v>
      </c>
      <c r="K96" s="2" t="s">
        <v>238</v>
      </c>
      <c r="L96" s="3">
        <f>SUM(I96+J96)</f>
        <v>1.109722222222222E-3</v>
      </c>
      <c r="M96" s="4">
        <v>4</v>
      </c>
    </row>
    <row r="97" spans="1:13" hidden="1" x14ac:dyDescent="0.3">
      <c r="B97" s="4">
        <v>2</v>
      </c>
      <c r="C97">
        <v>121</v>
      </c>
      <c r="D97" s="5" t="s">
        <v>149</v>
      </c>
      <c r="E97" s="5" t="s">
        <v>41</v>
      </c>
      <c r="F97" s="1">
        <v>1999</v>
      </c>
      <c r="G97" s="1" t="s">
        <v>95</v>
      </c>
      <c r="H97" s="1" t="s">
        <v>153</v>
      </c>
      <c r="I97" s="3">
        <v>6.1192129629629628E-4</v>
      </c>
      <c r="J97" s="3">
        <v>6.1562499999999996E-4</v>
      </c>
      <c r="K97" s="2" t="s">
        <v>238</v>
      </c>
      <c r="L97" s="3">
        <f>SUM(I97+J97)</f>
        <v>1.2275462962962962E-3</v>
      </c>
      <c r="M97" s="4">
        <v>3</v>
      </c>
    </row>
    <row r="98" spans="1:13" hidden="1" x14ac:dyDescent="0.3">
      <c r="B98" s="4">
        <v>3</v>
      </c>
      <c r="C98">
        <v>119</v>
      </c>
      <c r="D98" s="5" t="s">
        <v>150</v>
      </c>
      <c r="E98" s="5" t="s">
        <v>151</v>
      </c>
      <c r="F98" s="1">
        <v>1999</v>
      </c>
      <c r="G98" s="1" t="s">
        <v>95</v>
      </c>
      <c r="H98" s="1" t="s">
        <v>153</v>
      </c>
      <c r="I98" s="3">
        <v>6.2511574074074075E-4</v>
      </c>
      <c r="J98" s="3">
        <v>6.1261574074074072E-4</v>
      </c>
      <c r="K98" s="2" t="s">
        <v>238</v>
      </c>
      <c r="L98" s="3">
        <f>SUM(I98+J98)</f>
        <v>1.2377314814814816E-3</v>
      </c>
      <c r="M98" s="4">
        <v>2</v>
      </c>
    </row>
    <row r="99" spans="1:13" hidden="1" x14ac:dyDescent="0.3">
      <c r="B99" s="4">
        <v>4</v>
      </c>
      <c r="C99">
        <v>122</v>
      </c>
      <c r="D99" s="5" t="s">
        <v>152</v>
      </c>
      <c r="E99" s="5" t="s">
        <v>117</v>
      </c>
      <c r="F99" s="1">
        <v>1999</v>
      </c>
      <c r="G99" s="1" t="s">
        <v>23</v>
      </c>
      <c r="H99" s="1" t="s">
        <v>153</v>
      </c>
      <c r="I99" s="3">
        <v>6.4606481481481481E-4</v>
      </c>
      <c r="J99" s="3">
        <v>6.1388888888888886E-4</v>
      </c>
      <c r="K99" s="2" t="s">
        <v>238</v>
      </c>
      <c r="L99" s="3">
        <f>SUM(I99+J99)</f>
        <v>1.2599537037037037E-3</v>
      </c>
      <c r="M99" s="4">
        <v>1</v>
      </c>
    </row>
    <row r="100" spans="1:13" hidden="1" x14ac:dyDescent="0.3">
      <c r="I100" s="3"/>
      <c r="J100" s="3"/>
      <c r="K100" s="2"/>
      <c r="L100" s="3"/>
    </row>
    <row r="101" spans="1:13" hidden="1" x14ac:dyDescent="0.3">
      <c r="C101" s="5" t="s">
        <v>160</v>
      </c>
      <c r="I101" s="3"/>
      <c r="J101" s="3"/>
      <c r="K101" s="2"/>
      <c r="L101" s="3"/>
    </row>
    <row r="102" spans="1:13" x14ac:dyDescent="0.3">
      <c r="A102" s="23">
        <v>19</v>
      </c>
      <c r="B102" s="22">
        <v>2</v>
      </c>
      <c r="C102" s="23">
        <v>6</v>
      </c>
      <c r="D102" s="23" t="s">
        <v>31</v>
      </c>
      <c r="E102" s="23" t="s">
        <v>32</v>
      </c>
      <c r="F102" s="22">
        <v>2009</v>
      </c>
      <c r="G102" s="22" t="s">
        <v>23</v>
      </c>
      <c r="H102" s="22" t="s">
        <v>30</v>
      </c>
      <c r="I102" s="21">
        <v>7.4317129629629635E-4</v>
      </c>
      <c r="J102" s="21">
        <v>7.3900462962962971E-4</v>
      </c>
      <c r="K102" s="21" t="s">
        <v>237</v>
      </c>
      <c r="L102" s="21">
        <f>SUM(I102+J102)</f>
        <v>1.4821759259259261E-3</v>
      </c>
      <c r="M102" s="22"/>
    </row>
    <row r="103" spans="1:13" hidden="1" x14ac:dyDescent="0.3">
      <c r="I103" s="3"/>
      <c r="J103" s="3"/>
      <c r="K103" s="2"/>
      <c r="L103" s="3"/>
    </row>
    <row r="104" spans="1:13" hidden="1" x14ac:dyDescent="0.3">
      <c r="C104" s="5" t="s">
        <v>157</v>
      </c>
      <c r="I104" s="3"/>
      <c r="J104" s="3"/>
      <c r="K104" s="2"/>
      <c r="L104" s="3"/>
    </row>
    <row r="105" spans="1:13" x14ac:dyDescent="0.3">
      <c r="A105" s="23">
        <v>20</v>
      </c>
      <c r="B105" s="22">
        <v>2</v>
      </c>
      <c r="C105" s="23">
        <v>17</v>
      </c>
      <c r="D105" s="23" t="s">
        <v>27</v>
      </c>
      <c r="E105" s="23" t="s">
        <v>58</v>
      </c>
      <c r="F105" s="22">
        <v>2007</v>
      </c>
      <c r="G105" s="22" t="s">
        <v>29</v>
      </c>
      <c r="H105" s="22" t="s">
        <v>59</v>
      </c>
      <c r="I105" s="21">
        <v>7.4837962962962966E-4</v>
      </c>
      <c r="J105" s="21">
        <v>7.635416666666666E-4</v>
      </c>
      <c r="K105" s="21" t="s">
        <v>237</v>
      </c>
      <c r="L105" s="21">
        <f>SUM(I105+J105)</f>
        <v>1.5119212962962964E-3</v>
      </c>
      <c r="M105" s="22"/>
    </row>
    <row r="106" spans="1:13" hidden="1" x14ac:dyDescent="0.3">
      <c r="I106" s="3"/>
      <c r="J106" s="3"/>
      <c r="K106" s="2"/>
      <c r="L106" s="3"/>
    </row>
    <row r="107" spans="1:13" hidden="1" x14ac:dyDescent="0.3">
      <c r="C107" s="5" t="s">
        <v>161</v>
      </c>
      <c r="I107" s="3"/>
      <c r="J107" s="3"/>
      <c r="K107" s="2"/>
      <c r="L107" s="3"/>
    </row>
    <row r="108" spans="1:13" x14ac:dyDescent="0.3">
      <c r="A108" s="23">
        <v>21</v>
      </c>
      <c r="B108" s="22">
        <v>3</v>
      </c>
      <c r="C108" s="23">
        <v>8</v>
      </c>
      <c r="D108" s="23" t="s">
        <v>33</v>
      </c>
      <c r="E108" s="23" t="s">
        <v>34</v>
      </c>
      <c r="F108" s="22">
        <v>2008</v>
      </c>
      <c r="G108" s="22" t="s">
        <v>29</v>
      </c>
      <c r="H108" s="22" t="s">
        <v>30</v>
      </c>
      <c r="I108" s="21">
        <v>7.3275462962962964E-4</v>
      </c>
      <c r="J108" s="21">
        <v>8.1921296296296299E-4</v>
      </c>
      <c r="K108" s="21" t="s">
        <v>237</v>
      </c>
      <c r="L108" s="21">
        <f>SUM(I108+J108)</f>
        <v>1.5519675925925926E-3</v>
      </c>
      <c r="M108" s="22"/>
    </row>
    <row r="109" spans="1:13" x14ac:dyDescent="0.3">
      <c r="A109" s="23">
        <v>22</v>
      </c>
      <c r="B109" s="22">
        <v>4</v>
      </c>
      <c r="C109" s="23">
        <v>7</v>
      </c>
      <c r="D109" s="23" t="s">
        <v>35</v>
      </c>
      <c r="E109" s="23" t="s">
        <v>36</v>
      </c>
      <c r="F109" s="22">
        <v>2009</v>
      </c>
      <c r="G109" s="22" t="s">
        <v>29</v>
      </c>
      <c r="H109" s="22" t="s">
        <v>30</v>
      </c>
      <c r="I109" s="21">
        <v>8.3240740740740725E-4</v>
      </c>
      <c r="J109" s="21">
        <v>8.3784722222222236E-4</v>
      </c>
      <c r="K109" s="21" t="s">
        <v>237</v>
      </c>
      <c r="L109" s="21">
        <f>SUM(I109+J109)</f>
        <v>1.6702546296296296E-3</v>
      </c>
      <c r="M109" s="22"/>
    </row>
    <row r="110" spans="1:13" x14ac:dyDescent="0.3">
      <c r="A110" s="23">
        <v>23</v>
      </c>
      <c r="B110" s="22">
        <v>5</v>
      </c>
      <c r="C110" s="23">
        <v>9</v>
      </c>
      <c r="D110" s="23" t="s">
        <v>37</v>
      </c>
      <c r="E110" s="23" t="s">
        <v>38</v>
      </c>
      <c r="F110" s="22">
        <v>2009</v>
      </c>
      <c r="G110" s="22" t="s">
        <v>16</v>
      </c>
      <c r="H110" s="22" t="s">
        <v>30</v>
      </c>
      <c r="I110" s="21">
        <v>8.7858796296296285E-4</v>
      </c>
      <c r="J110" s="21">
        <v>8.5509259259259262E-4</v>
      </c>
      <c r="K110" s="21" t="s">
        <v>237</v>
      </c>
      <c r="L110" s="21">
        <f>SUM(I110+J110)</f>
        <v>1.7336805555555556E-3</v>
      </c>
      <c r="M110" s="22"/>
    </row>
    <row r="111" spans="1:13" x14ac:dyDescent="0.3">
      <c r="A111" s="23">
        <v>24</v>
      </c>
      <c r="B111" s="22">
        <v>1</v>
      </c>
      <c r="C111" s="23">
        <v>1</v>
      </c>
      <c r="D111" s="23" t="s">
        <v>10</v>
      </c>
      <c r="E111" s="23" t="s">
        <v>11</v>
      </c>
      <c r="F111" s="22">
        <v>2010</v>
      </c>
      <c r="G111" s="22" t="s">
        <v>12</v>
      </c>
      <c r="H111" s="22" t="s">
        <v>17</v>
      </c>
      <c r="I111" s="21">
        <v>8.798611111111111E-4</v>
      </c>
      <c r="J111" s="21">
        <v>8.6805555555555551E-4</v>
      </c>
      <c r="K111" s="32" t="s">
        <v>237</v>
      </c>
      <c r="L111" s="21">
        <f>SUM(I111:J111)</f>
        <v>1.7479166666666667E-3</v>
      </c>
      <c r="M111" s="22"/>
    </row>
    <row r="112" spans="1:13" x14ac:dyDescent="0.3">
      <c r="A112" s="23">
        <v>25</v>
      </c>
      <c r="B112" s="22">
        <v>6</v>
      </c>
      <c r="C112" s="23">
        <v>10</v>
      </c>
      <c r="D112" s="23" t="s">
        <v>39</v>
      </c>
      <c r="E112" s="23" t="s">
        <v>40</v>
      </c>
      <c r="F112" s="22">
        <v>2009</v>
      </c>
      <c r="G112" s="22" t="s">
        <v>16</v>
      </c>
      <c r="H112" s="22" t="s">
        <v>30</v>
      </c>
      <c r="I112" s="21">
        <v>8.9363425925925927E-4</v>
      </c>
      <c r="J112" s="21">
        <v>9.1851851851851849E-4</v>
      </c>
      <c r="K112" s="21" t="s">
        <v>237</v>
      </c>
      <c r="L112" s="21">
        <f>SUM(I112+J112)</f>
        <v>1.8121527777777778E-3</v>
      </c>
      <c r="M112" s="22"/>
    </row>
    <row r="113" spans="1:13" x14ac:dyDescent="0.3">
      <c r="A113" s="23">
        <v>26</v>
      </c>
      <c r="B113" s="22">
        <v>6</v>
      </c>
      <c r="C113" s="23">
        <v>46</v>
      </c>
      <c r="D113" s="23" t="s">
        <v>172</v>
      </c>
      <c r="E113" s="23" t="s">
        <v>173</v>
      </c>
      <c r="F113" s="22">
        <v>1996</v>
      </c>
      <c r="G113" s="22" t="s">
        <v>95</v>
      </c>
      <c r="H113" s="22" t="s">
        <v>164</v>
      </c>
      <c r="I113" s="21" t="s">
        <v>144</v>
      </c>
      <c r="J113" s="21"/>
      <c r="K113" s="32" t="s">
        <v>237</v>
      </c>
      <c r="L113" s="21"/>
      <c r="M113" s="22"/>
    </row>
    <row r="114" spans="1:13" hidden="1" x14ac:dyDescent="0.3">
      <c r="I114" s="3"/>
      <c r="J114" s="3"/>
      <c r="K114" s="2"/>
      <c r="L114" s="3"/>
    </row>
    <row r="115" spans="1:13" hidden="1" x14ac:dyDescent="0.3">
      <c r="C115" s="5" t="s">
        <v>174</v>
      </c>
      <c r="I115" s="3"/>
      <c r="J115" s="3"/>
      <c r="K115" s="2"/>
      <c r="L115" s="3"/>
    </row>
    <row r="116" spans="1:13" hidden="1" x14ac:dyDescent="0.3">
      <c r="B116" s="4">
        <v>1</v>
      </c>
      <c r="C116">
        <v>53</v>
      </c>
      <c r="D116" s="5" t="s">
        <v>175</v>
      </c>
      <c r="E116" s="5" t="s">
        <v>176</v>
      </c>
      <c r="F116" s="1">
        <v>1948</v>
      </c>
      <c r="G116" s="1" t="s">
        <v>16</v>
      </c>
      <c r="H116" s="1" t="s">
        <v>177</v>
      </c>
      <c r="I116" s="3">
        <v>6.6296296296296296E-4</v>
      </c>
      <c r="J116" s="3">
        <v>6.6921296296296303E-4</v>
      </c>
      <c r="K116" s="2" t="s">
        <v>238</v>
      </c>
      <c r="L116" s="3">
        <f t="shared" ref="L116:L157" si="5">SUM(I116+J116)</f>
        <v>1.3321759259259259E-3</v>
      </c>
      <c r="M116" s="4">
        <v>2</v>
      </c>
    </row>
    <row r="117" spans="1:13" hidden="1" x14ac:dyDescent="0.3">
      <c r="B117" s="4">
        <v>2</v>
      </c>
      <c r="C117">
        <v>54</v>
      </c>
      <c r="D117" s="5" t="s">
        <v>178</v>
      </c>
      <c r="E117" s="5" t="s">
        <v>179</v>
      </c>
      <c r="F117" s="1">
        <v>1955</v>
      </c>
      <c r="G117" s="1" t="s">
        <v>23</v>
      </c>
      <c r="H117" s="1" t="s">
        <v>177</v>
      </c>
      <c r="I117" s="3">
        <v>9.0555555555555561E-4</v>
      </c>
      <c r="J117" s="3">
        <v>8.616898148148147E-4</v>
      </c>
      <c r="K117" s="2" t="s">
        <v>238</v>
      </c>
      <c r="L117" s="3">
        <f t="shared" si="5"/>
        <v>1.7672453703703704E-3</v>
      </c>
      <c r="M117" s="4">
        <v>1</v>
      </c>
    </row>
    <row r="118" spans="1:13" hidden="1" x14ac:dyDescent="0.3">
      <c r="I118" s="3"/>
      <c r="J118" s="3"/>
      <c r="K118" s="2"/>
      <c r="L118" s="3"/>
    </row>
    <row r="119" spans="1:13" hidden="1" x14ac:dyDescent="0.3">
      <c r="C119" s="5" t="s">
        <v>180</v>
      </c>
      <c r="I119" s="3"/>
      <c r="J119" s="3"/>
      <c r="K119" s="2"/>
      <c r="L119" s="3"/>
    </row>
    <row r="120" spans="1:13" hidden="1" x14ac:dyDescent="0.3">
      <c r="B120" s="4">
        <v>1</v>
      </c>
      <c r="C120">
        <v>54</v>
      </c>
      <c r="D120" s="5" t="s">
        <v>172</v>
      </c>
      <c r="E120" s="5" t="s">
        <v>181</v>
      </c>
      <c r="F120" s="1">
        <v>1961</v>
      </c>
      <c r="G120" s="1" t="s">
        <v>95</v>
      </c>
      <c r="H120" s="1" t="s">
        <v>184</v>
      </c>
      <c r="I120" s="3">
        <v>6.4710648148148147E-4</v>
      </c>
      <c r="J120" s="3">
        <v>6.2928240740740739E-4</v>
      </c>
      <c r="K120" s="2" t="s">
        <v>238</v>
      </c>
      <c r="L120" s="3">
        <f t="shared" si="5"/>
        <v>1.276388888888889E-3</v>
      </c>
      <c r="M120" s="4">
        <v>2</v>
      </c>
    </row>
    <row r="121" spans="1:13" hidden="1" x14ac:dyDescent="0.3">
      <c r="B121" s="4">
        <v>2</v>
      </c>
      <c r="C121">
        <v>55</v>
      </c>
      <c r="D121" s="5" t="s">
        <v>182</v>
      </c>
      <c r="E121" s="5" t="s">
        <v>183</v>
      </c>
      <c r="F121" s="1">
        <v>1958</v>
      </c>
      <c r="G121" s="1" t="s">
        <v>95</v>
      </c>
      <c r="H121" s="1" t="s">
        <v>184</v>
      </c>
      <c r="I121" s="3">
        <v>7.5983796296296303E-4</v>
      </c>
      <c r="J121" s="3">
        <v>7.5497685185185184E-4</v>
      </c>
      <c r="K121" s="2" t="s">
        <v>238</v>
      </c>
      <c r="L121" s="3">
        <f t="shared" si="5"/>
        <v>1.5148148148148148E-3</v>
      </c>
      <c r="M121" s="4">
        <v>1</v>
      </c>
    </row>
    <row r="122" spans="1:13" hidden="1" x14ac:dyDescent="0.3">
      <c r="I122" s="3"/>
      <c r="J122" s="3"/>
      <c r="K122" s="2"/>
      <c r="L122" s="3"/>
    </row>
    <row r="123" spans="1:13" hidden="1" x14ac:dyDescent="0.3">
      <c r="C123" s="5" t="s">
        <v>185</v>
      </c>
      <c r="I123" s="3"/>
      <c r="J123" s="3"/>
      <c r="K123" s="2"/>
      <c r="L123" s="3"/>
    </row>
    <row r="124" spans="1:13" hidden="1" x14ac:dyDescent="0.3">
      <c r="B124" s="4">
        <v>1</v>
      </c>
      <c r="C124">
        <v>62</v>
      </c>
      <c r="D124" s="5" t="s">
        <v>162</v>
      </c>
      <c r="E124" s="5" t="s">
        <v>186</v>
      </c>
      <c r="F124" s="1">
        <v>1963</v>
      </c>
      <c r="G124" s="1" t="s">
        <v>23</v>
      </c>
      <c r="H124" s="1" t="s">
        <v>196</v>
      </c>
      <c r="I124" s="3">
        <v>5.9374999999999999E-4</v>
      </c>
      <c r="J124" s="3">
        <v>6.0486111111111114E-4</v>
      </c>
      <c r="K124" s="2" t="s">
        <v>238</v>
      </c>
      <c r="L124" s="3">
        <f t="shared" si="5"/>
        <v>1.1986111111111112E-3</v>
      </c>
      <c r="M124" s="4">
        <v>7</v>
      </c>
    </row>
    <row r="125" spans="1:13" hidden="1" x14ac:dyDescent="0.3">
      <c r="B125" s="4">
        <v>2</v>
      </c>
      <c r="C125">
        <v>56</v>
      </c>
      <c r="D125" s="5" t="s">
        <v>187</v>
      </c>
      <c r="E125" s="5" t="s">
        <v>188</v>
      </c>
      <c r="F125" s="1">
        <v>1964</v>
      </c>
      <c r="G125" s="1" t="s">
        <v>29</v>
      </c>
      <c r="H125" s="1" t="s">
        <v>196</v>
      </c>
      <c r="I125" s="3">
        <v>6.0104166666666672E-4</v>
      </c>
      <c r="J125" s="3">
        <v>6.1817129629629624E-4</v>
      </c>
      <c r="K125" s="2" t="s">
        <v>238</v>
      </c>
      <c r="L125" s="3">
        <f t="shared" si="5"/>
        <v>1.219212962962963E-3</v>
      </c>
      <c r="M125" s="4">
        <v>6</v>
      </c>
    </row>
    <row r="126" spans="1:13" hidden="1" x14ac:dyDescent="0.3">
      <c r="B126" s="4">
        <v>3</v>
      </c>
      <c r="C126">
        <v>58</v>
      </c>
      <c r="D126" s="5" t="s">
        <v>113</v>
      </c>
      <c r="E126" s="5" t="s">
        <v>189</v>
      </c>
      <c r="F126" s="1">
        <v>1965</v>
      </c>
      <c r="G126" s="1" t="s">
        <v>16</v>
      </c>
      <c r="H126" s="1" t="s">
        <v>196</v>
      </c>
      <c r="I126" s="3">
        <v>6.1805555555555561E-4</v>
      </c>
      <c r="J126" s="3">
        <v>6.1967592592592597E-4</v>
      </c>
      <c r="K126" s="2" t="s">
        <v>238</v>
      </c>
      <c r="L126" s="3">
        <f t="shared" si="5"/>
        <v>1.2377314814814816E-3</v>
      </c>
      <c r="M126" s="4">
        <v>5</v>
      </c>
    </row>
    <row r="127" spans="1:13" hidden="1" x14ac:dyDescent="0.3">
      <c r="B127" s="4">
        <v>4</v>
      </c>
      <c r="C127">
        <v>59</v>
      </c>
      <c r="D127" s="5" t="s">
        <v>107</v>
      </c>
      <c r="E127" s="5" t="s">
        <v>190</v>
      </c>
      <c r="F127" s="1">
        <v>1963</v>
      </c>
      <c r="G127" s="1" t="s">
        <v>16</v>
      </c>
      <c r="H127" s="1" t="s">
        <v>196</v>
      </c>
      <c r="I127" s="3">
        <v>6.2164351851851855E-4</v>
      </c>
      <c r="J127" s="3">
        <v>6.1701388888888895E-4</v>
      </c>
      <c r="K127" s="2" t="s">
        <v>238</v>
      </c>
      <c r="L127" s="3">
        <f t="shared" si="5"/>
        <v>1.2386574074074075E-3</v>
      </c>
      <c r="M127" s="4">
        <v>4</v>
      </c>
    </row>
    <row r="128" spans="1:13" hidden="1" x14ac:dyDescent="0.3">
      <c r="B128" s="4">
        <v>5</v>
      </c>
      <c r="C128">
        <v>61</v>
      </c>
      <c r="D128" s="5" t="s">
        <v>191</v>
      </c>
      <c r="E128" s="5" t="s">
        <v>192</v>
      </c>
      <c r="F128" s="1">
        <v>1962</v>
      </c>
      <c r="G128" s="1" t="s">
        <v>23</v>
      </c>
      <c r="H128" s="1" t="s">
        <v>196</v>
      </c>
      <c r="I128" s="3">
        <v>6.858796296296296E-4</v>
      </c>
      <c r="J128" s="3">
        <v>6.6412037037037036E-4</v>
      </c>
      <c r="K128" s="2" t="s">
        <v>238</v>
      </c>
      <c r="L128" s="3">
        <f t="shared" si="5"/>
        <v>1.3500000000000001E-3</v>
      </c>
      <c r="M128" s="4">
        <v>3</v>
      </c>
    </row>
    <row r="129" spans="2:13" hidden="1" x14ac:dyDescent="0.3">
      <c r="B129" s="4">
        <v>6</v>
      </c>
      <c r="C129">
        <v>60</v>
      </c>
      <c r="D129" s="5" t="s">
        <v>193</v>
      </c>
      <c r="E129" s="5" t="s">
        <v>183</v>
      </c>
      <c r="F129" s="1">
        <v>1965</v>
      </c>
      <c r="G129" s="1" t="s">
        <v>29</v>
      </c>
      <c r="H129" s="1" t="s">
        <v>145</v>
      </c>
      <c r="I129" s="3">
        <v>7.0833333333333338E-4</v>
      </c>
      <c r="J129" s="3">
        <v>7.0532407407407403E-4</v>
      </c>
      <c r="K129" s="2" t="s">
        <v>238</v>
      </c>
      <c r="L129" s="3">
        <f t="shared" si="5"/>
        <v>1.4136574074074073E-3</v>
      </c>
      <c r="M129" s="4">
        <v>2</v>
      </c>
    </row>
    <row r="130" spans="2:13" hidden="1" x14ac:dyDescent="0.3">
      <c r="C130">
        <v>57</v>
      </c>
      <c r="D130" s="5" t="s">
        <v>194</v>
      </c>
      <c r="E130" s="5" t="s">
        <v>195</v>
      </c>
      <c r="F130" s="1">
        <v>1965</v>
      </c>
      <c r="G130" s="1" t="s">
        <v>16</v>
      </c>
      <c r="H130" s="1" t="s">
        <v>196</v>
      </c>
      <c r="I130" s="3" t="s">
        <v>207</v>
      </c>
      <c r="J130" s="3"/>
      <c r="K130" s="2" t="s">
        <v>238</v>
      </c>
      <c r="L130" s="3"/>
    </row>
    <row r="131" spans="2:13" hidden="1" x14ac:dyDescent="0.3">
      <c r="I131" s="3"/>
      <c r="J131" s="3"/>
      <c r="K131" s="2"/>
      <c r="L131" s="3"/>
    </row>
    <row r="132" spans="2:13" hidden="1" x14ac:dyDescent="0.3">
      <c r="C132" s="5" t="s">
        <v>197</v>
      </c>
      <c r="I132" s="3"/>
      <c r="J132" s="3"/>
      <c r="K132" s="2"/>
      <c r="L132" s="3"/>
    </row>
    <row r="133" spans="2:13" hidden="1" x14ac:dyDescent="0.3">
      <c r="B133" s="4">
        <v>1</v>
      </c>
      <c r="C133">
        <v>63</v>
      </c>
      <c r="D133" s="5" t="s">
        <v>198</v>
      </c>
      <c r="E133" s="5" t="s">
        <v>199</v>
      </c>
      <c r="F133" s="1">
        <v>1970</v>
      </c>
      <c r="G133" s="1" t="s">
        <v>23</v>
      </c>
      <c r="H133" s="1" t="s">
        <v>206</v>
      </c>
      <c r="I133" s="3">
        <v>5.6469907407407413E-4</v>
      </c>
      <c r="J133" s="3">
        <v>5.6631944444444449E-4</v>
      </c>
      <c r="K133" s="2" t="s">
        <v>238</v>
      </c>
      <c r="L133" s="3">
        <f t="shared" si="5"/>
        <v>1.1310185185185186E-3</v>
      </c>
      <c r="M133" s="4">
        <v>4</v>
      </c>
    </row>
    <row r="134" spans="2:13" hidden="1" x14ac:dyDescent="0.3">
      <c r="B134" s="4">
        <v>2</v>
      </c>
      <c r="C134">
        <v>65</v>
      </c>
      <c r="D134" s="5" t="s">
        <v>102</v>
      </c>
      <c r="E134" s="5" t="s">
        <v>201</v>
      </c>
      <c r="F134" s="1">
        <v>1970</v>
      </c>
      <c r="G134" s="1" t="s">
        <v>29</v>
      </c>
      <c r="H134" s="1" t="s">
        <v>206</v>
      </c>
      <c r="I134" s="3">
        <v>6.0046296296296302E-4</v>
      </c>
      <c r="J134" s="3">
        <v>5.9548611111111119E-4</v>
      </c>
      <c r="K134" s="2" t="s">
        <v>238</v>
      </c>
      <c r="L134" s="3">
        <f t="shared" ref="L134" si="6">SUM(I134+J134)</f>
        <v>1.1959490740740741E-3</v>
      </c>
      <c r="M134" s="4">
        <v>3</v>
      </c>
    </row>
    <row r="135" spans="2:13" hidden="1" x14ac:dyDescent="0.3">
      <c r="B135" s="4">
        <v>3</v>
      </c>
      <c r="C135">
        <v>64</v>
      </c>
      <c r="D135" s="5" t="s">
        <v>200</v>
      </c>
      <c r="E135" s="5" t="s">
        <v>69</v>
      </c>
      <c r="F135" s="1">
        <v>1970</v>
      </c>
      <c r="G135" s="1" t="s">
        <v>204</v>
      </c>
      <c r="H135" s="1" t="s">
        <v>206</v>
      </c>
      <c r="I135" s="3">
        <v>7.2314814814814811E-4</v>
      </c>
      <c r="J135" s="3">
        <v>7.3692129629629628E-4</v>
      </c>
      <c r="K135" s="2" t="s">
        <v>238</v>
      </c>
      <c r="L135" s="3">
        <f t="shared" si="5"/>
        <v>1.4600694444444444E-3</v>
      </c>
      <c r="M135" s="4">
        <v>2</v>
      </c>
    </row>
    <row r="136" spans="2:13" hidden="1" x14ac:dyDescent="0.3">
      <c r="C136">
        <v>66</v>
      </c>
      <c r="D136" s="5" t="s">
        <v>202</v>
      </c>
      <c r="E136" s="5" t="s">
        <v>203</v>
      </c>
      <c r="F136" s="1">
        <v>1968</v>
      </c>
      <c r="G136" s="1" t="s">
        <v>205</v>
      </c>
      <c r="H136" s="1" t="s">
        <v>206</v>
      </c>
      <c r="I136" s="3" t="s">
        <v>207</v>
      </c>
      <c r="J136" s="3"/>
      <c r="K136" s="2" t="s">
        <v>238</v>
      </c>
      <c r="L136" s="3"/>
    </row>
    <row r="137" spans="2:13" hidden="1" x14ac:dyDescent="0.3">
      <c r="I137" s="3"/>
      <c r="J137" s="3"/>
      <c r="K137" s="2"/>
      <c r="L137" s="3"/>
    </row>
    <row r="138" spans="2:13" hidden="1" x14ac:dyDescent="0.3">
      <c r="C138" s="5" t="s">
        <v>208</v>
      </c>
      <c r="I138" s="3"/>
      <c r="J138" s="3"/>
      <c r="K138" s="2"/>
      <c r="L138" s="3"/>
    </row>
    <row r="139" spans="2:13" hidden="1" x14ac:dyDescent="0.3">
      <c r="B139" s="4">
        <v>1</v>
      </c>
      <c r="C139">
        <v>69</v>
      </c>
      <c r="D139" s="5" t="s">
        <v>10</v>
      </c>
      <c r="E139" s="5" t="s">
        <v>209</v>
      </c>
      <c r="F139" s="1">
        <v>1974</v>
      </c>
      <c r="G139" s="1" t="s">
        <v>95</v>
      </c>
      <c r="H139" s="1" t="s">
        <v>210</v>
      </c>
      <c r="I139" s="3">
        <v>5.8599537037037029E-4</v>
      </c>
      <c r="J139" s="3">
        <v>5.8576388888888892E-4</v>
      </c>
      <c r="K139" s="2" t="s">
        <v>238</v>
      </c>
      <c r="L139" s="3">
        <f t="shared" si="5"/>
        <v>1.1717592592592591E-3</v>
      </c>
      <c r="M139" s="4">
        <v>4</v>
      </c>
    </row>
    <row r="140" spans="2:13" hidden="1" x14ac:dyDescent="0.3">
      <c r="B140" s="4">
        <v>2</v>
      </c>
      <c r="C140">
        <v>71</v>
      </c>
      <c r="D140" s="5" t="s">
        <v>65</v>
      </c>
      <c r="E140" s="5" t="s">
        <v>181</v>
      </c>
      <c r="F140" s="1">
        <v>1972</v>
      </c>
      <c r="G140" s="1" t="s">
        <v>16</v>
      </c>
      <c r="H140" s="1" t="s">
        <v>210</v>
      </c>
      <c r="I140" s="3">
        <v>6.1319444444444431E-4</v>
      </c>
      <c r="J140" s="3">
        <v>6.1840277777777772E-4</v>
      </c>
      <c r="K140" s="2" t="s">
        <v>238</v>
      </c>
      <c r="L140" s="3">
        <f t="shared" si="5"/>
        <v>1.231597222222222E-3</v>
      </c>
      <c r="M140" s="4">
        <v>3</v>
      </c>
    </row>
    <row r="141" spans="2:13" hidden="1" x14ac:dyDescent="0.3">
      <c r="B141" s="4">
        <v>3</v>
      </c>
      <c r="C141">
        <v>72</v>
      </c>
      <c r="D141" s="5" t="s">
        <v>108</v>
      </c>
      <c r="E141" s="5" t="s">
        <v>117</v>
      </c>
      <c r="F141" s="1">
        <v>1973</v>
      </c>
      <c r="G141" s="1" t="s">
        <v>29</v>
      </c>
      <c r="H141" s="1" t="s">
        <v>210</v>
      </c>
      <c r="I141" s="3">
        <v>6.1608796296296292E-4</v>
      </c>
      <c r="J141" s="3">
        <v>6.4027777777777781E-4</v>
      </c>
      <c r="K141" s="2" t="s">
        <v>238</v>
      </c>
      <c r="L141" s="3">
        <f t="shared" si="5"/>
        <v>1.2563657407407406E-3</v>
      </c>
      <c r="M141" s="4">
        <v>2</v>
      </c>
    </row>
    <row r="142" spans="2:13" hidden="1" x14ac:dyDescent="0.3">
      <c r="B142" s="4">
        <v>4</v>
      </c>
      <c r="C142">
        <v>70</v>
      </c>
      <c r="D142" s="5" t="s">
        <v>21</v>
      </c>
      <c r="E142" s="5" t="s">
        <v>69</v>
      </c>
      <c r="F142" s="1">
        <v>1975</v>
      </c>
      <c r="G142" s="1" t="s">
        <v>23</v>
      </c>
      <c r="H142" s="1" t="s">
        <v>210</v>
      </c>
      <c r="I142" s="3">
        <v>7.069444444444445E-4</v>
      </c>
      <c r="J142" s="3">
        <v>7.1030092592592586E-4</v>
      </c>
      <c r="K142" s="2" t="s">
        <v>238</v>
      </c>
      <c r="L142" s="3">
        <f t="shared" si="5"/>
        <v>1.4172453703703704E-3</v>
      </c>
      <c r="M142" s="4">
        <v>1</v>
      </c>
    </row>
    <row r="143" spans="2:13" hidden="1" x14ac:dyDescent="0.3">
      <c r="C143">
        <v>68</v>
      </c>
      <c r="D143" s="5" t="s">
        <v>76</v>
      </c>
      <c r="E143" s="5" t="s">
        <v>211</v>
      </c>
      <c r="F143" s="1">
        <v>1972</v>
      </c>
      <c r="G143" s="1" t="s">
        <v>95</v>
      </c>
      <c r="H143" s="1" t="s">
        <v>210</v>
      </c>
      <c r="I143" s="3" t="s">
        <v>212</v>
      </c>
      <c r="J143" s="3"/>
      <c r="K143" s="1" t="s">
        <v>238</v>
      </c>
      <c r="L143" s="3"/>
      <c r="M143" s="4">
        <v>0</v>
      </c>
    </row>
    <row r="144" spans="2:13" hidden="1" x14ac:dyDescent="0.3">
      <c r="I144" s="3"/>
      <c r="J144" s="3"/>
      <c r="L144" s="3"/>
    </row>
    <row r="145" spans="2:13" hidden="1" x14ac:dyDescent="0.3">
      <c r="C145" s="5" t="s">
        <v>213</v>
      </c>
      <c r="I145" s="3"/>
      <c r="J145" s="3"/>
      <c r="L145" s="3"/>
    </row>
    <row r="146" spans="2:13" hidden="1" x14ac:dyDescent="0.3">
      <c r="B146" s="4">
        <v>1</v>
      </c>
      <c r="C146">
        <v>73</v>
      </c>
      <c r="D146" s="5" t="s">
        <v>214</v>
      </c>
      <c r="E146" s="5" t="s">
        <v>215</v>
      </c>
      <c r="F146" s="1">
        <v>1982</v>
      </c>
      <c r="G146" s="1" t="s">
        <v>23</v>
      </c>
      <c r="H146" s="1" t="s">
        <v>216</v>
      </c>
      <c r="I146" s="3">
        <v>6.0844907407407408E-4</v>
      </c>
      <c r="J146" s="3">
        <v>7.6053240740740736E-4</v>
      </c>
      <c r="K146" s="1" t="s">
        <v>238</v>
      </c>
      <c r="L146" s="3">
        <f t="shared" si="5"/>
        <v>1.3689814814814814E-3</v>
      </c>
      <c r="M146" s="4">
        <v>1</v>
      </c>
    </row>
    <row r="147" spans="2:13" hidden="1" x14ac:dyDescent="0.3">
      <c r="I147" s="3"/>
      <c r="J147" s="3"/>
      <c r="L147" s="3"/>
    </row>
    <row r="148" spans="2:13" hidden="1" x14ac:dyDescent="0.3">
      <c r="C148" s="5" t="s">
        <v>217</v>
      </c>
      <c r="I148" s="3"/>
      <c r="J148" s="3"/>
      <c r="L148" s="3"/>
    </row>
    <row r="149" spans="2:13" hidden="1" x14ac:dyDescent="0.3">
      <c r="B149" s="4">
        <v>1</v>
      </c>
      <c r="C149">
        <v>74</v>
      </c>
      <c r="D149" s="5" t="s">
        <v>218</v>
      </c>
      <c r="E149" s="5" t="s">
        <v>219</v>
      </c>
      <c r="F149" s="1">
        <v>1985</v>
      </c>
      <c r="G149" s="1" t="s">
        <v>95</v>
      </c>
      <c r="H149" s="1" t="s">
        <v>220</v>
      </c>
      <c r="I149" s="3">
        <v>5.7824074074074071E-4</v>
      </c>
      <c r="J149" s="3">
        <v>5.6412037037037032E-4</v>
      </c>
      <c r="K149" s="1" t="s">
        <v>238</v>
      </c>
      <c r="L149" s="3">
        <f t="shared" si="5"/>
        <v>1.1423611111111109E-3</v>
      </c>
      <c r="M149" s="4">
        <v>1</v>
      </c>
    </row>
    <row r="150" spans="2:13" hidden="1" x14ac:dyDescent="0.3">
      <c r="I150" s="3"/>
      <c r="J150" s="3"/>
      <c r="L150" s="3"/>
    </row>
    <row r="151" spans="2:13" hidden="1" x14ac:dyDescent="0.3">
      <c r="C151" s="5" t="s">
        <v>221</v>
      </c>
      <c r="F151" s="4"/>
      <c r="I151" s="3"/>
      <c r="J151" s="3"/>
      <c r="L151" s="3"/>
    </row>
    <row r="152" spans="2:13" hidden="1" x14ac:dyDescent="0.3">
      <c r="B152" s="4">
        <v>1</v>
      </c>
      <c r="C152">
        <v>87</v>
      </c>
      <c r="D152" s="5" t="s">
        <v>222</v>
      </c>
      <c r="E152" s="5" t="s">
        <v>223</v>
      </c>
      <c r="F152" s="1">
        <v>1998</v>
      </c>
      <c r="G152" s="1" t="s">
        <v>29</v>
      </c>
      <c r="H152" s="1" t="s">
        <v>224</v>
      </c>
      <c r="I152" s="3">
        <v>5.7106481481481483E-4</v>
      </c>
      <c r="J152" s="3">
        <v>5.5601851851851852E-4</v>
      </c>
      <c r="K152" s="1" t="s">
        <v>238</v>
      </c>
      <c r="L152" s="3">
        <f t="shared" si="5"/>
        <v>1.1270833333333332E-3</v>
      </c>
      <c r="M152" s="4">
        <v>9</v>
      </c>
    </row>
    <row r="153" spans="2:13" hidden="1" x14ac:dyDescent="0.3">
      <c r="B153" s="4">
        <v>2</v>
      </c>
      <c r="C153">
        <v>81</v>
      </c>
      <c r="D153" s="5" t="s">
        <v>225</v>
      </c>
      <c r="E153" s="5" t="s">
        <v>226</v>
      </c>
      <c r="F153" s="1">
        <v>1989</v>
      </c>
      <c r="G153" s="1" t="s">
        <v>23</v>
      </c>
      <c r="H153" s="1" t="s">
        <v>224</v>
      </c>
      <c r="I153" s="3">
        <v>5.7638888888888887E-4</v>
      </c>
      <c r="J153" s="3">
        <v>5.5543981481481492E-4</v>
      </c>
      <c r="K153" s="1" t="s">
        <v>238</v>
      </c>
      <c r="L153" s="3">
        <f t="shared" si="5"/>
        <v>1.1318287037037039E-3</v>
      </c>
      <c r="M153" s="4">
        <v>8</v>
      </c>
    </row>
    <row r="154" spans="2:13" hidden="1" x14ac:dyDescent="0.3">
      <c r="B154" s="4">
        <v>3</v>
      </c>
      <c r="C154">
        <v>82</v>
      </c>
      <c r="D154" s="5" t="s">
        <v>227</v>
      </c>
      <c r="E154" s="5" t="s">
        <v>228</v>
      </c>
      <c r="F154" s="1">
        <v>1996</v>
      </c>
      <c r="G154" s="1" t="s">
        <v>95</v>
      </c>
      <c r="H154" s="1" t="s">
        <v>224</v>
      </c>
      <c r="I154" s="3">
        <v>5.7395833333333333E-4</v>
      </c>
      <c r="J154" s="3">
        <v>5.7118055555555557E-4</v>
      </c>
      <c r="K154" s="1" t="s">
        <v>238</v>
      </c>
      <c r="L154" s="3">
        <f t="shared" si="5"/>
        <v>1.1451388888888889E-3</v>
      </c>
      <c r="M154" s="4">
        <v>7</v>
      </c>
    </row>
    <row r="155" spans="2:13" hidden="1" x14ac:dyDescent="0.3">
      <c r="B155" s="4">
        <v>4</v>
      </c>
      <c r="C155">
        <v>79</v>
      </c>
      <c r="D155" s="5" t="s">
        <v>229</v>
      </c>
      <c r="E155" s="5" t="s">
        <v>230</v>
      </c>
      <c r="F155" s="1">
        <v>1993</v>
      </c>
      <c r="G155" s="1" t="s">
        <v>29</v>
      </c>
      <c r="H155" s="1" t="s">
        <v>224</v>
      </c>
      <c r="I155" s="3">
        <v>5.854166666666667E-4</v>
      </c>
      <c r="J155" s="3">
        <v>5.8020833333333329E-4</v>
      </c>
      <c r="K155" s="1" t="s">
        <v>238</v>
      </c>
      <c r="L155" s="3">
        <f t="shared" si="5"/>
        <v>1.165625E-3</v>
      </c>
      <c r="M155" s="4">
        <v>6</v>
      </c>
    </row>
    <row r="156" spans="2:13" hidden="1" x14ac:dyDescent="0.3">
      <c r="B156" s="4">
        <v>5</v>
      </c>
      <c r="C156">
        <v>86</v>
      </c>
      <c r="D156" s="5" t="s">
        <v>191</v>
      </c>
      <c r="E156" s="5" t="s">
        <v>231</v>
      </c>
      <c r="F156" s="1">
        <v>1988</v>
      </c>
      <c r="G156" s="1" t="s">
        <v>23</v>
      </c>
      <c r="H156" s="1" t="s">
        <v>224</v>
      </c>
      <c r="I156" s="3">
        <v>5.9884259259259266E-4</v>
      </c>
      <c r="J156" s="3">
        <v>5.9502314814814802E-4</v>
      </c>
      <c r="K156" s="1" t="s">
        <v>238</v>
      </c>
      <c r="L156" s="3">
        <f t="shared" si="5"/>
        <v>1.1938657407407406E-3</v>
      </c>
      <c r="M156" s="4">
        <v>5</v>
      </c>
    </row>
    <row r="157" spans="2:13" hidden="1" x14ac:dyDescent="0.3">
      <c r="B157" s="4">
        <v>6</v>
      </c>
      <c r="C157">
        <v>85</v>
      </c>
      <c r="D157" s="5" t="s">
        <v>232</v>
      </c>
      <c r="E157" s="5" t="s">
        <v>64</v>
      </c>
      <c r="F157" s="1">
        <v>1996</v>
      </c>
      <c r="G157" s="1" t="s">
        <v>23</v>
      </c>
      <c r="H157" s="1" t="s">
        <v>224</v>
      </c>
      <c r="I157" s="3">
        <v>6.0740740740740731E-4</v>
      </c>
      <c r="J157" s="3">
        <v>6.0949074074074063E-4</v>
      </c>
      <c r="K157" s="1" t="s">
        <v>238</v>
      </c>
      <c r="L157" s="3">
        <f t="shared" si="5"/>
        <v>1.2168981481481479E-3</v>
      </c>
      <c r="M157" s="4">
        <v>4</v>
      </c>
    </row>
    <row r="158" spans="2:13" hidden="1" x14ac:dyDescent="0.3">
      <c r="B158" s="4">
        <v>7</v>
      </c>
      <c r="C158">
        <v>88</v>
      </c>
      <c r="D158" s="5" t="s">
        <v>194</v>
      </c>
      <c r="E158" s="5" t="s">
        <v>86</v>
      </c>
      <c r="F158" s="1">
        <v>1994</v>
      </c>
      <c r="G158" s="1" t="s">
        <v>16</v>
      </c>
      <c r="H158" s="1" t="s">
        <v>224</v>
      </c>
      <c r="I158" s="3">
        <v>7.3159722222222235E-4</v>
      </c>
      <c r="J158" s="3">
        <v>5.5208333333333335E-4</v>
      </c>
      <c r="K158" s="1" t="s">
        <v>238</v>
      </c>
      <c r="L158" s="3">
        <f t="shared" ref="L158:L159" si="7">SUM(I158+J158)</f>
        <v>1.2836805555555557E-3</v>
      </c>
      <c r="M158" s="4">
        <v>3</v>
      </c>
    </row>
    <row r="159" spans="2:13" hidden="1" x14ac:dyDescent="0.3">
      <c r="B159" s="4">
        <v>8</v>
      </c>
      <c r="C159">
        <v>78</v>
      </c>
      <c r="D159" s="5" t="s">
        <v>233</v>
      </c>
      <c r="E159" s="5" t="s">
        <v>234</v>
      </c>
      <c r="F159" s="1">
        <v>1993</v>
      </c>
      <c r="G159" s="1" t="s">
        <v>23</v>
      </c>
      <c r="H159" s="1" t="s">
        <v>224</v>
      </c>
      <c r="I159" s="3">
        <v>7.0601851851851847E-4</v>
      </c>
      <c r="J159" s="3">
        <v>6.8807870370370377E-4</v>
      </c>
      <c r="K159" s="1" t="s">
        <v>238</v>
      </c>
      <c r="L159" s="3">
        <f t="shared" si="7"/>
        <v>1.3940972222222224E-3</v>
      </c>
      <c r="M159" s="4">
        <v>2</v>
      </c>
    </row>
    <row r="160" spans="2:13" hidden="1" x14ac:dyDescent="0.3">
      <c r="B160" s="4">
        <v>9</v>
      </c>
      <c r="C160">
        <v>75</v>
      </c>
      <c r="D160" s="5" t="s">
        <v>235</v>
      </c>
      <c r="E160" s="5" t="s">
        <v>189</v>
      </c>
      <c r="F160" s="1">
        <v>1995</v>
      </c>
      <c r="G160" s="1" t="s">
        <v>23</v>
      </c>
      <c r="H160" s="1" t="s">
        <v>224</v>
      </c>
      <c r="I160" s="3" t="s">
        <v>236</v>
      </c>
      <c r="J160" s="3"/>
      <c r="K160" s="1" t="s">
        <v>238</v>
      </c>
    </row>
  </sheetData>
  <autoFilter ref="B10:M160" xr:uid="{00000000-0009-0000-0000-000008000000}">
    <filterColumn colId="9">
      <filters>
        <filter val="w"/>
      </filters>
    </filterColumn>
    <sortState ref="B7:M108">
      <sortCondition ref="L6:L155"/>
    </sortState>
  </autoFilter>
  <mergeCells count="1">
    <mergeCell ref="A1:M1"/>
  </mergeCells>
  <pageMargins left="0.7" right="0.7" top="0.78740157499999996" bottom="0.78740157499999996" header="0.3" footer="0.3"/>
  <pageSetup paperSize="9" scale="9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Klassen</vt:lpstr>
      <vt:lpstr>Mannschaften</vt:lpstr>
      <vt:lpstr>1. Mitterskirchen</vt:lpstr>
      <vt:lpstr>2. Wurmannsquick</vt:lpstr>
      <vt:lpstr>4. Anzenkirchen</vt:lpstr>
      <vt:lpstr>3. Eggenfelden</vt:lpstr>
      <vt:lpstr>5. Dietfurt</vt:lpstr>
      <vt:lpstr>6. Julbach</vt:lpstr>
      <vt:lpstr>Damen</vt:lpstr>
      <vt:lpstr>Herren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Ginghuber</dc:creator>
  <cp:lastModifiedBy>Stefan Brandl</cp:lastModifiedBy>
  <cp:lastPrinted>2018-03-12T16:42:29Z</cp:lastPrinted>
  <dcterms:created xsi:type="dcterms:W3CDTF">2018-03-06T18:11:09Z</dcterms:created>
  <dcterms:modified xsi:type="dcterms:W3CDTF">2018-03-20T20:43:49Z</dcterms:modified>
</cp:coreProperties>
</file>